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195" l="1"/>
  <c r="L119"/>
  <c r="L100"/>
  <c r="L81"/>
  <c r="L62"/>
  <c r="L43"/>
  <c r="L24"/>
  <c r="L176"/>
  <c r="G196"/>
  <c r="F196"/>
  <c r="I138"/>
  <c r="J196"/>
  <c r="I81"/>
  <c r="I43"/>
  <c r="H196"/>
  <c r="L196" l="1"/>
  <c r="I196"/>
</calcChain>
</file>

<file path=xl/sharedStrings.xml><?xml version="1.0" encoding="utf-8"?>
<sst xmlns="http://schemas.openxmlformats.org/spreadsheetml/2006/main" count="309" uniqueCount="101">
  <si>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</si>
  <si>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</si>
  <si>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</si>
  <si>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</si>
  <si>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</si>
  <si>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</si>
  <si>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</si>
  <si>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</si>
  <si>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</si>
  <si>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</si>
  <si>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</si>
  <si>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</si>
  <si>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</si>
  <si>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</si>
  <si>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</si>
  <si>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</si>
  <si>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</si>
  <si>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</si>
  <si>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</si>
  <si>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</si>
  <si>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</si>
  <si>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</si>
  <si>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</si>
  <si>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</si>
  <si>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</si>
  <si>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</si>
  <si>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</si>
  <si>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</si>
  <si>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</si>
  <si>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</si>
  <si>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</si>
  <si>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</si>
  <si>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</si>
  <si>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</si>
  <si>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</si>
  <si>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</si>
  <si>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</si>
  <si>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</si>
  <si>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</si>
  <si>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маслом</t>
  </si>
  <si>
    <t>200/5</t>
  </si>
  <si>
    <t>Чай с сахаром</t>
  </si>
  <si>
    <t>яблоко</t>
  </si>
  <si>
    <t>директор школы</t>
  </si>
  <si>
    <t>Сайдаль М.В.</t>
  </si>
  <si>
    <t>выпечное изделие</t>
  </si>
  <si>
    <t>хлеб ржаной</t>
  </si>
  <si>
    <t>каша пшенная с маслом</t>
  </si>
  <si>
    <t>сок натуральный</t>
  </si>
  <si>
    <t>хлеб пшеничный</t>
  </si>
  <si>
    <t>сырники творожные с молоком сгущенным</t>
  </si>
  <si>
    <t>150/30</t>
  </si>
  <si>
    <t>борщ со свежей капустой с курицей</t>
  </si>
  <si>
    <t>250/20</t>
  </si>
  <si>
    <t>картофельное пюре</t>
  </si>
  <si>
    <t>биточек из говядины</t>
  </si>
  <si>
    <t>каша рисовая с маслом</t>
  </si>
  <si>
    <t>бутерброд с сыром</t>
  </si>
  <si>
    <t>30/40</t>
  </si>
  <si>
    <t>суп гороховый с говядиной</t>
  </si>
  <si>
    <t>каша гречневая рассыпчатая смаслом сливочным</t>
  </si>
  <si>
    <t>компот из сухофруктов</t>
  </si>
  <si>
    <t>макароны с маслом</t>
  </si>
  <si>
    <t>биточек куриный</t>
  </si>
  <si>
    <t>йогурт питьевой</t>
  </si>
  <si>
    <t>кондитерское изделие(печенье)</t>
  </si>
  <si>
    <t>салат из свежей капусты</t>
  </si>
  <si>
    <t>суп картофельный с яйцом, с курицей</t>
  </si>
  <si>
    <t>омлет натуральный с сыром</t>
  </si>
  <si>
    <t>кондитерское изделие(вафли)</t>
  </si>
  <si>
    <t>рассольник ленинградский с курицей</t>
  </si>
  <si>
    <t>кофейный напиток</t>
  </si>
  <si>
    <t>сосиска отварная</t>
  </si>
  <si>
    <t>щи из свежей капусты с говядиной</t>
  </si>
  <si>
    <t>запеканка творожная с молоком сгущенным</t>
  </si>
  <si>
    <t>мандарин</t>
  </si>
  <si>
    <t>суп картофельный с вермишелью, с курицей</t>
  </si>
  <si>
    <t>биточки рыбные</t>
  </si>
  <si>
    <t>котлета из курицы</t>
  </si>
  <si>
    <t>кисель</t>
  </si>
  <si>
    <t>десерт (йогурт сливочный)</t>
  </si>
  <si>
    <t>зеленый горошек порционный</t>
  </si>
  <si>
    <t>суп из овощей с говядиной</t>
  </si>
  <si>
    <t>200/20</t>
  </si>
  <si>
    <t>рис отварной</t>
  </si>
  <si>
    <t>тефтели мясные из говядины</t>
  </si>
  <si>
    <t>60/50</t>
  </si>
  <si>
    <t>колбаса отварная</t>
  </si>
  <si>
    <t>кукуруза консервированная порционная</t>
  </si>
  <si>
    <t>суп  с макаронными изделиями, с курицей</t>
  </si>
  <si>
    <t>компот из свежих яблок</t>
  </si>
  <si>
    <t xml:space="preserve">омлет натуральный </t>
  </si>
  <si>
    <t>суп картофельный с фрикадельками</t>
  </si>
  <si>
    <t>250/25</t>
  </si>
  <si>
    <t>рагу овощное</t>
  </si>
  <si>
    <t>ежики из говядины</t>
  </si>
  <si>
    <t>50/50</t>
  </si>
  <si>
    <t>суп картофельный с крупой и рыбными консервами</t>
  </si>
  <si>
    <t xml:space="preserve">жаркое по - домашнему </t>
  </si>
  <si>
    <t xml:space="preserve">плов из отварной  говядины </t>
  </si>
  <si>
    <t>выпечное изделие(сосиска в тесте)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</si>
</sst>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G8" sqref="G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43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44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9</v>
      </c>
      <c r="J3" s="49">
        <v>2022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6.6</v>
      </c>
      <c r="H6" s="40">
        <v>3.4</v>
      </c>
      <c r="I6" s="40">
        <v>33.6</v>
      </c>
      <c r="J6" s="40">
        <v>192</v>
      </c>
      <c r="K6" s="41">
        <v>266</v>
      </c>
      <c r="L6" s="40">
        <v>17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270</v>
      </c>
      <c r="L8" s="43">
        <v>2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2</v>
      </c>
      <c r="H9" s="43">
        <v>0.3</v>
      </c>
      <c r="I9" s="43">
        <v>14.9</v>
      </c>
      <c r="J9" s="43">
        <v>69</v>
      </c>
      <c r="K9" s="44"/>
      <c r="L9" s="43">
        <v>3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130</v>
      </c>
      <c r="G10" s="43">
        <v>0.6</v>
      </c>
      <c r="H10" s="43">
        <v>0.6</v>
      </c>
      <c r="I10" s="43">
        <v>12.7</v>
      </c>
      <c r="J10" s="43">
        <v>61.1</v>
      </c>
      <c r="K10" s="44"/>
      <c r="L10" s="43">
        <v>24</v>
      </c>
    </row>
    <row r="11" spans="1:12" ht="15">
      <c r="A11" s="23"/>
      <c r="B11" s="15"/>
      <c r="C11" s="11"/>
      <c r="D11" s="6"/>
      <c r="E11" s="42" t="s">
        <v>100</v>
      </c>
      <c r="F11" s="43">
        <v>100</v>
      </c>
      <c r="G11" s="43">
        <v>9.1</v>
      </c>
      <c r="H11" s="43">
        <v>19.7</v>
      </c>
      <c r="I11" s="43">
        <v>13</v>
      </c>
      <c r="J11" s="43">
        <v>323.39999999999998</v>
      </c>
      <c r="K11" s="44">
        <v>420</v>
      </c>
      <c r="L11" s="43">
        <v>29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18.5</v>
      </c>
      <c r="H13" s="19">
        <f t="shared" si="0"/>
        <v>24.099999999999998</v>
      </c>
      <c r="I13" s="19">
        <f t="shared" si="0"/>
        <v>89.2</v>
      </c>
      <c r="J13" s="19">
        <f t="shared" si="0"/>
        <v>705.5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97</v>
      </c>
      <c r="F15" s="43">
        <v>250</v>
      </c>
      <c r="G15" s="43">
        <v>6.17</v>
      </c>
      <c r="H15" s="43">
        <v>7.2</v>
      </c>
      <c r="I15" s="43">
        <v>15.4</v>
      </c>
      <c r="J15" s="43">
        <v>147.33000000000001</v>
      </c>
      <c r="K15" s="44">
        <v>62</v>
      </c>
      <c r="L15" s="43">
        <v>24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200</v>
      </c>
      <c r="G16" s="43">
        <v>8.76</v>
      </c>
      <c r="H16" s="43">
        <v>8.15</v>
      </c>
      <c r="I16" s="43">
        <v>44.2</v>
      </c>
      <c r="J16" s="43">
        <v>274.33</v>
      </c>
      <c r="K16" s="44">
        <v>103</v>
      </c>
      <c r="L16" s="43">
        <v>16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</v>
      </c>
      <c r="H18" s="43">
        <v>0</v>
      </c>
      <c r="I18" s="43">
        <v>20.2</v>
      </c>
      <c r="J18" s="43">
        <v>85</v>
      </c>
      <c r="K18" s="44"/>
      <c r="L18" s="43">
        <v>17.5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2</v>
      </c>
      <c r="H20" s="43">
        <v>0.3</v>
      </c>
      <c r="I20" s="43">
        <v>14.9</v>
      </c>
      <c r="J20" s="43">
        <v>69</v>
      </c>
      <c r="K20" s="44"/>
      <c r="L20" s="43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 t="s">
        <v>45</v>
      </c>
      <c r="F22" s="43">
        <v>100</v>
      </c>
      <c r="G22" s="43">
        <v>9.1</v>
      </c>
      <c r="H22" s="43">
        <v>19.7</v>
      </c>
      <c r="I22" s="43">
        <v>13</v>
      </c>
      <c r="J22" s="43">
        <v>323.39999999999998</v>
      </c>
      <c r="K22" s="44">
        <v>580</v>
      </c>
      <c r="L22" s="43">
        <v>14.5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27.03</v>
      </c>
      <c r="H23" s="19">
        <f t="shared" si="2"/>
        <v>35.35</v>
      </c>
      <c r="I23" s="19">
        <f t="shared" si="2"/>
        <v>107.7</v>
      </c>
      <c r="J23" s="19">
        <f t="shared" si="2"/>
        <v>899.06</v>
      </c>
      <c r="K23" s="25"/>
      <c r="L23" s="19">
        <f t="shared" ref="L23" si="3">SUM(L14:L22)</f>
        <v>75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1260</v>
      </c>
      <c r="G24" s="32">
        <f t="shared" ref="G24:J24" si="4">G13+G23</f>
        <v>45.53</v>
      </c>
      <c r="H24" s="32">
        <f t="shared" si="4"/>
        <v>59.45</v>
      </c>
      <c r="I24" s="32">
        <f t="shared" si="4"/>
        <v>196.9</v>
      </c>
      <c r="J24" s="32">
        <f t="shared" si="4"/>
        <v>1604.56</v>
      </c>
      <c r="K24" s="32"/>
      <c r="L24" s="32">
        <f t="shared" ref="L24" si="5">L13+L23</f>
        <v>150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 t="s">
        <v>51</v>
      </c>
      <c r="G25" s="40">
        <v>30.2</v>
      </c>
      <c r="H25" s="40">
        <v>17.899999999999999</v>
      </c>
      <c r="I25" s="40">
        <v>51.9</v>
      </c>
      <c r="J25" s="40">
        <v>496</v>
      </c>
      <c r="K25" s="41"/>
      <c r="L25" s="40">
        <v>46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0.2</v>
      </c>
      <c r="H27" s="43">
        <v>0.1</v>
      </c>
      <c r="I27" s="43">
        <v>15</v>
      </c>
      <c r="J27" s="43">
        <v>60</v>
      </c>
      <c r="K27" s="44">
        <v>270</v>
      </c>
      <c r="L27" s="43">
        <v>2</v>
      </c>
    </row>
    <row r="28" spans="1:12" ht="15">
      <c r="A28" s="14"/>
      <c r="B28" s="15"/>
      <c r="C28" s="11"/>
      <c r="D28" s="7" t="s">
        <v>23</v>
      </c>
      <c r="E28" s="42" t="s">
        <v>49</v>
      </c>
      <c r="F28" s="43">
        <v>40</v>
      </c>
      <c r="G28" s="43">
        <v>0.2</v>
      </c>
      <c r="H28" s="43">
        <v>0.3</v>
      </c>
      <c r="I28" s="43">
        <v>12.9</v>
      </c>
      <c r="J28" s="43">
        <v>65.5</v>
      </c>
      <c r="K28" s="44"/>
      <c r="L28" s="43">
        <v>3</v>
      </c>
    </row>
    <row r="29" spans="1:12" ht="15">
      <c r="A29" s="14"/>
      <c r="B29" s="15"/>
      <c r="C29" s="11"/>
      <c r="D29" s="7" t="s">
        <v>24</v>
      </c>
      <c r="E29" s="42" t="s">
        <v>42</v>
      </c>
      <c r="F29" s="43">
        <v>130</v>
      </c>
      <c r="G29" s="43">
        <v>0.6</v>
      </c>
      <c r="H29" s="43">
        <v>0.6</v>
      </c>
      <c r="I29" s="43">
        <v>12.7</v>
      </c>
      <c r="J29" s="43">
        <v>61.1</v>
      </c>
      <c r="K29" s="44"/>
      <c r="L29" s="43">
        <v>24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370</v>
      </c>
      <c r="G32" s="19">
        <f t="shared" ref="G32" si="6">SUM(G25:G31)</f>
        <v>31.2</v>
      </c>
      <c r="H32" s="19">
        <f t="shared" ref="H32" si="7">SUM(H25:H31)</f>
        <v>18.900000000000002</v>
      </c>
      <c r="I32" s="19">
        <f t="shared" ref="I32" si="8">SUM(I25:I31)</f>
        <v>92.500000000000014</v>
      </c>
      <c r="J32" s="19">
        <f t="shared" ref="J32:L32" si="9">SUM(J25:J31)</f>
        <v>682.6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 t="s">
        <v>53</v>
      </c>
      <c r="G34" s="43">
        <v>2.2999999999999998</v>
      </c>
      <c r="H34" s="43">
        <v>6.7</v>
      </c>
      <c r="I34" s="43">
        <v>13.4</v>
      </c>
      <c r="J34" s="43">
        <v>122.2</v>
      </c>
      <c r="K34" s="44">
        <v>27</v>
      </c>
      <c r="L34" s="43">
        <v>23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200</v>
      </c>
      <c r="G35" s="43">
        <v>3.8</v>
      </c>
      <c r="H35" s="43">
        <v>5.6</v>
      </c>
      <c r="I35" s="43">
        <v>21.6</v>
      </c>
      <c r="J35" s="43">
        <v>18.8</v>
      </c>
      <c r="K35" s="44">
        <v>213</v>
      </c>
      <c r="L35" s="43">
        <v>14</v>
      </c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50</v>
      </c>
      <c r="G36" s="43">
        <v>12.7</v>
      </c>
      <c r="H36" s="43">
        <v>11.5</v>
      </c>
      <c r="I36" s="43">
        <v>12.8</v>
      </c>
      <c r="J36" s="43">
        <v>208.8</v>
      </c>
      <c r="K36" s="44">
        <v>171</v>
      </c>
      <c r="L36" s="43">
        <v>33</v>
      </c>
    </row>
    <row r="37" spans="1:12" ht="15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0.2</v>
      </c>
      <c r="H37" s="43">
        <v>0.1</v>
      </c>
      <c r="I37" s="43">
        <v>15</v>
      </c>
      <c r="J37" s="43">
        <v>60</v>
      </c>
      <c r="K37" s="44">
        <v>270</v>
      </c>
      <c r="L37" s="43">
        <v>2</v>
      </c>
    </row>
    <row r="38" spans="1:12" ht="15">
      <c r="A38" s="14"/>
      <c r="B38" s="15"/>
      <c r="C38" s="11"/>
      <c r="D38" s="7" t="s">
        <v>31</v>
      </c>
      <c r="E38" s="42" t="s">
        <v>49</v>
      </c>
      <c r="F38" s="43">
        <v>40</v>
      </c>
      <c r="G38" s="43">
        <v>0.2</v>
      </c>
      <c r="H38" s="43">
        <v>0.3</v>
      </c>
      <c r="I38" s="43">
        <v>12.9</v>
      </c>
      <c r="J38" s="43">
        <v>65.5</v>
      </c>
      <c r="K38" s="44"/>
      <c r="L38" s="43">
        <v>3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490</v>
      </c>
      <c r="G42" s="19">
        <f t="shared" ref="G42" si="10">SUM(G33:G41)</f>
        <v>19.199999999999996</v>
      </c>
      <c r="H42" s="19">
        <f t="shared" ref="H42" si="11">SUM(H33:H41)</f>
        <v>24.200000000000003</v>
      </c>
      <c r="I42" s="19">
        <f t="shared" ref="I42" si="12">SUM(I33:I41)</f>
        <v>75.7</v>
      </c>
      <c r="J42" s="19">
        <f t="shared" ref="J42:L42" si="13">SUM(J33:J41)</f>
        <v>475.3</v>
      </c>
      <c r="K42" s="25"/>
      <c r="L42" s="19">
        <f t="shared" si="13"/>
        <v>75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860</v>
      </c>
      <c r="G43" s="32">
        <f t="shared" ref="G43" si="14">G32+G42</f>
        <v>50.399999999999991</v>
      </c>
      <c r="H43" s="32">
        <f t="shared" ref="H43" si="15">H32+H42</f>
        <v>43.100000000000009</v>
      </c>
      <c r="I43" s="32">
        <f t="shared" ref="I43" si="16">I32+I42</f>
        <v>168.20000000000002</v>
      </c>
      <c r="J43" s="32">
        <f t="shared" ref="J43:L43" si="17">J32+J42</f>
        <v>1157.9000000000001</v>
      </c>
      <c r="K43" s="32"/>
      <c r="L43" s="32">
        <f t="shared" si="17"/>
        <v>150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 t="s">
        <v>40</v>
      </c>
      <c r="G44" s="40">
        <v>4.5</v>
      </c>
      <c r="H44" s="40">
        <v>9.6999999999999993</v>
      </c>
      <c r="I44" s="40">
        <v>39.5</v>
      </c>
      <c r="J44" s="40">
        <v>164.5</v>
      </c>
      <c r="K44" s="41">
        <v>175</v>
      </c>
      <c r="L44" s="40">
        <v>18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0.2</v>
      </c>
      <c r="H46" s="43">
        <v>0.1</v>
      </c>
      <c r="I46" s="43">
        <v>15</v>
      </c>
      <c r="J46" s="43">
        <v>60</v>
      </c>
      <c r="K46" s="44">
        <v>270</v>
      </c>
      <c r="L46" s="43">
        <v>2</v>
      </c>
    </row>
    <row r="47" spans="1:12" ht="15">
      <c r="A47" s="23"/>
      <c r="B47" s="15"/>
      <c r="C47" s="11"/>
      <c r="D47" s="7" t="s">
        <v>23</v>
      </c>
      <c r="E47" s="42" t="s">
        <v>57</v>
      </c>
      <c r="F47" s="43" t="s">
        <v>58</v>
      </c>
      <c r="G47" s="43">
        <v>5</v>
      </c>
      <c r="H47" s="43">
        <v>5</v>
      </c>
      <c r="I47" s="43">
        <v>10.3</v>
      </c>
      <c r="J47" s="43">
        <v>107</v>
      </c>
      <c r="K47" s="44">
        <v>8</v>
      </c>
      <c r="L47" s="43">
        <v>21</v>
      </c>
    </row>
    <row r="48" spans="1:12" ht="15">
      <c r="A48" s="23"/>
      <c r="B48" s="15"/>
      <c r="C48" s="11"/>
      <c r="D48" s="7" t="s">
        <v>24</v>
      </c>
      <c r="E48" s="42" t="s">
        <v>42</v>
      </c>
      <c r="F48" s="43">
        <v>130</v>
      </c>
      <c r="G48" s="43">
        <v>0.6</v>
      </c>
      <c r="H48" s="43">
        <v>0.6</v>
      </c>
      <c r="I48" s="43">
        <v>12.7</v>
      </c>
      <c r="J48" s="43">
        <v>61.1</v>
      </c>
      <c r="K48" s="44"/>
      <c r="L48" s="43">
        <v>24</v>
      </c>
    </row>
    <row r="49" spans="1:12" ht="15">
      <c r="A49" s="23"/>
      <c r="B49" s="15"/>
      <c r="C49" s="11"/>
      <c r="D49" s="6"/>
      <c r="E49" s="42" t="s">
        <v>69</v>
      </c>
      <c r="F49" s="43">
        <v>23</v>
      </c>
      <c r="G49" s="43">
        <v>9.1</v>
      </c>
      <c r="H49" s="43">
        <v>19.7</v>
      </c>
      <c r="I49" s="43">
        <v>25.7</v>
      </c>
      <c r="J49" s="43">
        <v>323.39999999999998</v>
      </c>
      <c r="K49" s="44"/>
      <c r="L49" s="43">
        <v>10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353</v>
      </c>
      <c r="G51" s="19">
        <f t="shared" ref="G51" si="18">SUM(G44:G50)</f>
        <v>19.399999999999999</v>
      </c>
      <c r="H51" s="19">
        <f t="shared" ref="H51" si="19">SUM(H44:H50)</f>
        <v>35.099999999999994</v>
      </c>
      <c r="I51" s="19">
        <f t="shared" ref="I51" si="20">SUM(I44:I50)</f>
        <v>103.2</v>
      </c>
      <c r="J51" s="19">
        <f t="shared" ref="J51:L51" si="21">SUM(J44:J50)</f>
        <v>716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59</v>
      </c>
      <c r="F53" s="43" t="s">
        <v>53</v>
      </c>
      <c r="G53" s="43">
        <v>12.02</v>
      </c>
      <c r="H53" s="43">
        <v>7.9</v>
      </c>
      <c r="I53" s="43">
        <v>22.21</v>
      </c>
      <c r="J53" s="43">
        <v>202.5</v>
      </c>
      <c r="K53" s="44">
        <v>37</v>
      </c>
      <c r="L53" s="43">
        <v>30</v>
      </c>
    </row>
    <row r="54" spans="1:12" ht="15">
      <c r="A54" s="23"/>
      <c r="B54" s="15"/>
      <c r="C54" s="11"/>
      <c r="D54" s="7" t="s">
        <v>28</v>
      </c>
      <c r="E54" s="42" t="s">
        <v>60</v>
      </c>
      <c r="F54" s="43" t="s">
        <v>40</v>
      </c>
      <c r="G54" s="43">
        <v>10.4</v>
      </c>
      <c r="H54" s="43">
        <v>9.4</v>
      </c>
      <c r="I54" s="43">
        <v>51.1</v>
      </c>
      <c r="J54" s="43">
        <v>334.8</v>
      </c>
      <c r="K54" s="44">
        <v>302</v>
      </c>
      <c r="L54" s="43">
        <v>9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50</v>
      </c>
      <c r="G55" s="43">
        <v>12.7</v>
      </c>
      <c r="H55" s="43">
        <v>11.5</v>
      </c>
      <c r="I55" s="43">
        <v>12.8</v>
      </c>
      <c r="J55" s="43">
        <v>208.8</v>
      </c>
      <c r="K55" s="44">
        <v>171</v>
      </c>
      <c r="L55" s="43">
        <v>29</v>
      </c>
    </row>
    <row r="56" spans="1:12" ht="1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1</v>
      </c>
      <c r="H56" s="43">
        <v>0</v>
      </c>
      <c r="I56" s="43">
        <v>31</v>
      </c>
      <c r="J56" s="43">
        <v>124</v>
      </c>
      <c r="K56" s="44">
        <v>255</v>
      </c>
      <c r="L56" s="43">
        <v>4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40</v>
      </c>
      <c r="G58" s="43">
        <v>2</v>
      </c>
      <c r="H58" s="43">
        <v>0.3</v>
      </c>
      <c r="I58" s="43">
        <v>14.9</v>
      </c>
      <c r="J58" s="43">
        <v>69</v>
      </c>
      <c r="K58" s="44"/>
      <c r="L58" s="43">
        <v>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290</v>
      </c>
      <c r="G61" s="19">
        <f t="shared" ref="G61" si="22">SUM(G52:G60)</f>
        <v>38.120000000000005</v>
      </c>
      <c r="H61" s="19">
        <f t="shared" ref="H61" si="23">SUM(H52:H60)</f>
        <v>29.1</v>
      </c>
      <c r="I61" s="19">
        <f t="shared" ref="I61" si="24">SUM(I52:I60)</f>
        <v>132.01</v>
      </c>
      <c r="J61" s="19">
        <f t="shared" ref="J61:L61" si="25">SUM(J52:J60)</f>
        <v>939.09999999999991</v>
      </c>
      <c r="K61" s="25"/>
      <c r="L61" s="19">
        <f t="shared" si="25"/>
        <v>75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643</v>
      </c>
      <c r="G62" s="32">
        <f t="shared" ref="G62" si="26">G51+G61</f>
        <v>57.52</v>
      </c>
      <c r="H62" s="32">
        <f t="shared" ref="H62" si="27">H51+H61</f>
        <v>64.199999999999989</v>
      </c>
      <c r="I62" s="32">
        <f t="shared" ref="I62" si="28">I51+I61</f>
        <v>235.20999999999998</v>
      </c>
      <c r="J62" s="32">
        <f t="shared" ref="J62:L62" si="29">J51+J61</f>
        <v>1655.1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 t="s">
        <v>40</v>
      </c>
      <c r="G63" s="40">
        <v>6.1</v>
      </c>
      <c r="H63" s="40">
        <v>6.1</v>
      </c>
      <c r="I63" s="40">
        <v>41</v>
      </c>
      <c r="J63" s="40">
        <v>293.39999999999998</v>
      </c>
      <c r="K63" s="41">
        <v>309</v>
      </c>
      <c r="L63" s="40">
        <v>8.3000000000000007</v>
      </c>
    </row>
    <row r="64" spans="1:12" ht="15">
      <c r="A64" s="23"/>
      <c r="B64" s="15"/>
      <c r="C64" s="11"/>
      <c r="D64" s="6"/>
      <c r="E64" s="42" t="s">
        <v>63</v>
      </c>
      <c r="F64" s="43">
        <v>50</v>
      </c>
      <c r="G64" s="43">
        <v>15.9</v>
      </c>
      <c r="H64" s="43">
        <v>14.4</v>
      </c>
      <c r="I64" s="43">
        <v>16</v>
      </c>
      <c r="J64" s="43">
        <v>261</v>
      </c>
      <c r="K64" s="44">
        <v>189</v>
      </c>
      <c r="L64" s="43">
        <v>25</v>
      </c>
    </row>
    <row r="65" spans="1:12" ht="1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5.6</v>
      </c>
      <c r="H65" s="43">
        <v>6.4</v>
      </c>
      <c r="I65" s="43">
        <v>8.1999999999999993</v>
      </c>
      <c r="J65" s="43">
        <v>118</v>
      </c>
      <c r="K65" s="44"/>
      <c r="L65" s="43">
        <v>30.8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2</v>
      </c>
      <c r="H66" s="43">
        <v>0.3</v>
      </c>
      <c r="I66" s="43">
        <v>14.9</v>
      </c>
      <c r="J66" s="43">
        <v>69</v>
      </c>
      <c r="K66" s="44"/>
      <c r="L66" s="43">
        <v>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65</v>
      </c>
      <c r="F68" s="43">
        <v>30</v>
      </c>
      <c r="G68" s="43">
        <v>9.1</v>
      </c>
      <c r="H68" s="43">
        <v>19.7</v>
      </c>
      <c r="I68" s="43">
        <v>25.7</v>
      </c>
      <c r="J68" s="43">
        <v>323.39999999999998</v>
      </c>
      <c r="K68" s="44"/>
      <c r="L68" s="43">
        <v>4.9000000000000004</v>
      </c>
    </row>
    <row r="69" spans="1:12" ht="15">
      <c r="A69" s="23"/>
      <c r="B69" s="15"/>
      <c r="C69" s="11"/>
      <c r="D69" s="6"/>
      <c r="E69" s="42" t="s">
        <v>49</v>
      </c>
      <c r="F69" s="43">
        <v>40</v>
      </c>
      <c r="G69" s="43">
        <v>0.2</v>
      </c>
      <c r="H69" s="43">
        <v>0.3</v>
      </c>
      <c r="I69" s="43">
        <v>12.9</v>
      </c>
      <c r="J69" s="43">
        <v>65.5</v>
      </c>
      <c r="K69" s="44"/>
      <c r="L69" s="43">
        <v>3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360</v>
      </c>
      <c r="G70" s="19">
        <f t="shared" ref="G70" si="30">SUM(G63:G69)</f>
        <v>38.900000000000006</v>
      </c>
      <c r="H70" s="19">
        <f t="shared" ref="H70" si="31">SUM(H63:H69)</f>
        <v>47.199999999999996</v>
      </c>
      <c r="I70" s="19">
        <f t="shared" ref="I70" si="32">SUM(I63:I69)</f>
        <v>118.70000000000002</v>
      </c>
      <c r="J70" s="19">
        <f t="shared" ref="J70:L70" si="33">SUM(J63:J69)</f>
        <v>1130.3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67</v>
      </c>
      <c r="F72" s="43" t="s">
        <v>53</v>
      </c>
      <c r="G72" s="43">
        <v>5.6</v>
      </c>
      <c r="H72" s="43">
        <v>5.8</v>
      </c>
      <c r="I72" s="43">
        <v>20.5</v>
      </c>
      <c r="J72" s="43">
        <v>152.30000000000001</v>
      </c>
      <c r="K72" s="44"/>
      <c r="L72" s="43">
        <v>31</v>
      </c>
    </row>
    <row r="73" spans="1:12" ht="15">
      <c r="A73" s="23"/>
      <c r="B73" s="15"/>
      <c r="C73" s="11"/>
      <c r="D73" s="7" t="s">
        <v>28</v>
      </c>
      <c r="E73" s="42" t="s">
        <v>98</v>
      </c>
      <c r="F73" s="43">
        <v>250</v>
      </c>
      <c r="G73" s="43">
        <v>13.9</v>
      </c>
      <c r="H73" s="43">
        <v>15.5</v>
      </c>
      <c r="I73" s="43">
        <v>14.2</v>
      </c>
      <c r="J73" s="43">
        <v>252.9</v>
      </c>
      <c r="K73" s="44">
        <v>163</v>
      </c>
      <c r="L73" s="43">
        <v>37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</v>
      </c>
      <c r="H75" s="43">
        <v>0</v>
      </c>
      <c r="I75" s="43">
        <v>31</v>
      </c>
      <c r="J75" s="43">
        <v>124</v>
      </c>
      <c r="K75" s="44">
        <v>255</v>
      </c>
      <c r="L75" s="43">
        <v>4</v>
      </c>
    </row>
    <row r="76" spans="1:12" ht="15">
      <c r="A76" s="23"/>
      <c r="B76" s="15"/>
      <c r="C76" s="11"/>
      <c r="D76" s="7" t="s">
        <v>31</v>
      </c>
      <c r="E76" s="42" t="s">
        <v>49</v>
      </c>
      <c r="F76" s="43">
        <v>40</v>
      </c>
      <c r="G76" s="43">
        <v>0.2</v>
      </c>
      <c r="H76" s="43">
        <v>0.3</v>
      </c>
      <c r="I76" s="43">
        <v>12.9</v>
      </c>
      <c r="J76" s="43">
        <v>65.5</v>
      </c>
      <c r="K76" s="44"/>
      <c r="L76" s="43">
        <v>3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490</v>
      </c>
      <c r="G80" s="19">
        <f t="shared" ref="G80" si="34">SUM(G71:G79)</f>
        <v>20.7</v>
      </c>
      <c r="H80" s="19">
        <f t="shared" ref="H80" si="35">SUM(H71:H79)</f>
        <v>21.6</v>
      </c>
      <c r="I80" s="19">
        <f t="shared" ref="I80" si="36">SUM(I71:I79)</f>
        <v>78.600000000000009</v>
      </c>
      <c r="J80" s="19">
        <f t="shared" ref="J80:L80" si="37">SUM(J71:J79)</f>
        <v>594.70000000000005</v>
      </c>
      <c r="K80" s="25"/>
      <c r="L80" s="19">
        <f t="shared" si="37"/>
        <v>75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850</v>
      </c>
      <c r="G81" s="32">
        <f t="shared" ref="G81" si="38">G70+G80</f>
        <v>59.600000000000009</v>
      </c>
      <c r="H81" s="32">
        <f t="shared" ref="H81" si="39">H70+H80</f>
        <v>68.8</v>
      </c>
      <c r="I81" s="32">
        <f t="shared" ref="I81" si="40">I70+I80</f>
        <v>197.3</v>
      </c>
      <c r="J81" s="32">
        <f t="shared" ref="J81:L81" si="41">J70+J80</f>
        <v>1725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200</v>
      </c>
      <c r="G82" s="40">
        <v>24.8</v>
      </c>
      <c r="H82" s="40">
        <v>37.200000000000003</v>
      </c>
      <c r="I82" s="40">
        <v>3.1</v>
      </c>
      <c r="J82" s="40">
        <v>454</v>
      </c>
      <c r="K82" s="41">
        <v>117</v>
      </c>
      <c r="L82" s="40">
        <v>42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>
        <v>0.1</v>
      </c>
      <c r="I84" s="43">
        <v>15</v>
      </c>
      <c r="J84" s="43">
        <v>60</v>
      </c>
      <c r="K84" s="44">
        <v>270</v>
      </c>
      <c r="L84" s="43">
        <v>2</v>
      </c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2</v>
      </c>
      <c r="H85" s="43">
        <v>0.3</v>
      </c>
      <c r="I85" s="43">
        <v>14.9</v>
      </c>
      <c r="J85" s="43">
        <v>69</v>
      </c>
      <c r="K85" s="44"/>
      <c r="L85" s="43">
        <v>3</v>
      </c>
    </row>
    <row r="86" spans="1:12" ht="15">
      <c r="A86" s="23"/>
      <c r="B86" s="15"/>
      <c r="C86" s="11"/>
      <c r="D86" s="7" t="s">
        <v>24</v>
      </c>
      <c r="E86" s="42" t="s">
        <v>42</v>
      </c>
      <c r="F86" s="43">
        <v>130</v>
      </c>
      <c r="G86" s="43">
        <v>0.6</v>
      </c>
      <c r="H86" s="43">
        <v>0.6</v>
      </c>
      <c r="I86" s="43">
        <v>12.7</v>
      </c>
      <c r="J86" s="43">
        <v>61.1</v>
      </c>
      <c r="K86" s="44"/>
      <c r="L86" s="43">
        <v>18</v>
      </c>
    </row>
    <row r="87" spans="1:12" ht="15">
      <c r="A87" s="23"/>
      <c r="B87" s="15"/>
      <c r="C87" s="11"/>
      <c r="D87" s="6"/>
      <c r="E87" s="42" t="s">
        <v>69</v>
      </c>
      <c r="F87" s="43">
        <v>23</v>
      </c>
      <c r="G87" s="43">
        <v>9.1</v>
      </c>
      <c r="H87" s="43">
        <v>19.7</v>
      </c>
      <c r="I87" s="43">
        <v>25.7</v>
      </c>
      <c r="J87" s="43">
        <v>323.39999999999998</v>
      </c>
      <c r="K87" s="44"/>
      <c r="L87" s="43">
        <v>10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593</v>
      </c>
      <c r="G89" s="19">
        <f t="shared" ref="G89" si="42">SUM(G82:G88)</f>
        <v>36.700000000000003</v>
      </c>
      <c r="H89" s="19">
        <f t="shared" ref="H89" si="43">SUM(H82:H88)</f>
        <v>57.900000000000006</v>
      </c>
      <c r="I89" s="19">
        <f t="shared" ref="I89" si="44">SUM(I82:I88)</f>
        <v>71.400000000000006</v>
      </c>
      <c r="J89" s="19">
        <f t="shared" ref="J89:L89" si="45">SUM(J82:J88)</f>
        <v>967.5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70</v>
      </c>
      <c r="F91" s="43" t="s">
        <v>53</v>
      </c>
      <c r="G91" s="43">
        <v>3.4</v>
      </c>
      <c r="H91" s="43">
        <v>4</v>
      </c>
      <c r="I91" s="43">
        <v>20</v>
      </c>
      <c r="J91" s="43">
        <v>135</v>
      </c>
      <c r="K91" s="44">
        <v>96</v>
      </c>
      <c r="L91" s="43">
        <v>31</v>
      </c>
    </row>
    <row r="92" spans="1:12" ht="15">
      <c r="A92" s="23"/>
      <c r="B92" s="15"/>
      <c r="C92" s="11"/>
      <c r="D92" s="7" t="s">
        <v>28</v>
      </c>
      <c r="E92" s="42" t="s">
        <v>99</v>
      </c>
      <c r="F92" s="43">
        <v>250</v>
      </c>
      <c r="G92" s="43">
        <v>16.5</v>
      </c>
      <c r="H92" s="43">
        <v>16.899999999999999</v>
      </c>
      <c r="I92" s="43">
        <v>24.4</v>
      </c>
      <c r="J92" s="43">
        <v>322</v>
      </c>
      <c r="K92" s="44">
        <v>173</v>
      </c>
      <c r="L92" s="43">
        <v>38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0.18</v>
      </c>
      <c r="H94" s="43">
        <v>0.18</v>
      </c>
      <c r="I94" s="43">
        <v>23.6</v>
      </c>
      <c r="J94" s="43">
        <v>118</v>
      </c>
      <c r="K94" s="44">
        <v>294</v>
      </c>
      <c r="L94" s="43">
        <v>3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2</v>
      </c>
      <c r="H96" s="43">
        <v>0.3</v>
      </c>
      <c r="I96" s="43">
        <v>14.9</v>
      </c>
      <c r="J96" s="43">
        <v>69</v>
      </c>
      <c r="K96" s="44"/>
      <c r="L96" s="43">
        <v>3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46">SUM(G90:G98)</f>
        <v>22.08</v>
      </c>
      <c r="H99" s="19">
        <f t="shared" ref="H99" si="47">SUM(H90:H98)</f>
        <v>21.38</v>
      </c>
      <c r="I99" s="19">
        <f t="shared" ref="I99" si="48">SUM(I90:I98)</f>
        <v>82.9</v>
      </c>
      <c r="J99" s="19">
        <f t="shared" ref="J99:L99" si="49">SUM(J90:J98)</f>
        <v>644</v>
      </c>
      <c r="K99" s="25"/>
      <c r="L99" s="19">
        <f t="shared" si="49"/>
        <v>75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1083</v>
      </c>
      <c r="G100" s="32">
        <f t="shared" ref="G100" si="50">G89+G99</f>
        <v>58.78</v>
      </c>
      <c r="H100" s="32">
        <f t="shared" ref="H100" si="51">H89+H99</f>
        <v>79.28</v>
      </c>
      <c r="I100" s="32">
        <f t="shared" ref="I100" si="52">I89+I99</f>
        <v>154.30000000000001</v>
      </c>
      <c r="J100" s="32">
        <f t="shared" ref="J100:L100" si="53">J89+J99</f>
        <v>1611.5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2" t="s">
        <v>47</v>
      </c>
      <c r="F101" s="43">
        <v>200</v>
      </c>
      <c r="G101" s="43">
        <v>8.76</v>
      </c>
      <c r="H101" s="43">
        <v>8.15</v>
      </c>
      <c r="I101" s="43">
        <v>44.2</v>
      </c>
      <c r="J101" s="43">
        <v>274.33</v>
      </c>
      <c r="K101" s="41">
        <v>273</v>
      </c>
      <c r="L101" s="40">
        <v>16</v>
      </c>
    </row>
    <row r="102" spans="1:12" ht="15">
      <c r="A102" s="23"/>
      <c r="B102" s="15"/>
      <c r="C102" s="11"/>
      <c r="D102" s="6"/>
      <c r="E102" s="42" t="s">
        <v>72</v>
      </c>
      <c r="F102" s="43">
        <v>60</v>
      </c>
      <c r="G102" s="43">
        <v>5</v>
      </c>
      <c r="H102" s="43">
        <v>5</v>
      </c>
      <c r="I102" s="43">
        <v>10.3</v>
      </c>
      <c r="J102" s="43">
        <v>149</v>
      </c>
      <c r="K102" s="44">
        <v>243</v>
      </c>
      <c r="L102" s="43">
        <v>18.5</v>
      </c>
    </row>
    <row r="103" spans="1:12" ht="1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1</v>
      </c>
      <c r="H103" s="43">
        <v>0</v>
      </c>
      <c r="I103" s="43">
        <v>20.2</v>
      </c>
      <c r="J103" s="43">
        <v>85</v>
      </c>
      <c r="K103" s="44"/>
      <c r="L103" s="43">
        <v>17.5</v>
      </c>
    </row>
    <row r="104" spans="1:12" ht="15">
      <c r="A104" s="23"/>
      <c r="B104" s="15"/>
      <c r="C104" s="11"/>
      <c r="D104" s="7" t="s">
        <v>23</v>
      </c>
      <c r="E104" s="42" t="s">
        <v>49</v>
      </c>
      <c r="F104" s="43">
        <v>40</v>
      </c>
      <c r="G104" s="43">
        <v>0.2</v>
      </c>
      <c r="H104" s="43">
        <v>0.3</v>
      </c>
      <c r="I104" s="43">
        <v>12.9</v>
      </c>
      <c r="J104" s="43">
        <v>65.5</v>
      </c>
      <c r="K104" s="44"/>
      <c r="L104" s="43">
        <v>3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 t="s">
        <v>57</v>
      </c>
      <c r="F107" s="43" t="s">
        <v>58</v>
      </c>
      <c r="G107" s="43">
        <v>5</v>
      </c>
      <c r="H107" s="43">
        <v>5</v>
      </c>
      <c r="I107" s="43">
        <v>10.3</v>
      </c>
      <c r="J107" s="43">
        <v>107</v>
      </c>
      <c r="K107" s="44">
        <v>8</v>
      </c>
      <c r="L107" s="43">
        <v>20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19.96</v>
      </c>
      <c r="H108" s="19">
        <f t="shared" si="54"/>
        <v>18.450000000000003</v>
      </c>
      <c r="I108" s="19">
        <f t="shared" si="54"/>
        <v>97.9</v>
      </c>
      <c r="J108" s="19">
        <f t="shared" si="54"/>
        <v>680.82999999999993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>
      <c r="A110" s="23"/>
      <c r="B110" s="15"/>
      <c r="C110" s="11"/>
      <c r="D110" s="7" t="s">
        <v>27</v>
      </c>
      <c r="E110" s="42" t="s">
        <v>73</v>
      </c>
      <c r="F110" s="43" t="s">
        <v>53</v>
      </c>
      <c r="G110" s="43">
        <v>8.06</v>
      </c>
      <c r="H110" s="43">
        <v>7.64</v>
      </c>
      <c r="I110" s="43">
        <v>10.9</v>
      </c>
      <c r="J110" s="43">
        <v>142.30000000000001</v>
      </c>
      <c r="K110" s="44">
        <v>55</v>
      </c>
      <c r="L110" s="43">
        <v>23</v>
      </c>
    </row>
    <row r="111" spans="1:12" ht="15">
      <c r="A111" s="23"/>
      <c r="B111" s="15"/>
      <c r="C111" s="11"/>
      <c r="D111" s="7" t="s">
        <v>28</v>
      </c>
      <c r="E111" s="39" t="s">
        <v>62</v>
      </c>
      <c r="F111" s="40" t="s">
        <v>40</v>
      </c>
      <c r="G111" s="40">
        <v>6.1</v>
      </c>
      <c r="H111" s="40">
        <v>6.1</v>
      </c>
      <c r="I111" s="40">
        <v>41</v>
      </c>
      <c r="J111" s="40">
        <v>293.39999999999998</v>
      </c>
      <c r="K111" s="44">
        <v>309</v>
      </c>
      <c r="L111" s="43">
        <v>8.5</v>
      </c>
    </row>
    <row r="112" spans="1:12" ht="15">
      <c r="A112" s="23"/>
      <c r="B112" s="15"/>
      <c r="C112" s="11"/>
      <c r="D112" s="7" t="s">
        <v>29</v>
      </c>
      <c r="E112" s="42" t="s">
        <v>63</v>
      </c>
      <c r="F112" s="43">
        <v>60</v>
      </c>
      <c r="G112" s="43">
        <v>15.1</v>
      </c>
      <c r="H112" s="43">
        <v>15.6</v>
      </c>
      <c r="I112" s="43">
        <v>8.8000000000000007</v>
      </c>
      <c r="J112" s="43">
        <v>250.9</v>
      </c>
      <c r="K112" s="44">
        <v>189</v>
      </c>
      <c r="L112" s="43">
        <v>23</v>
      </c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1</v>
      </c>
      <c r="H113" s="43">
        <v>0</v>
      </c>
      <c r="I113" s="43">
        <v>20.2</v>
      </c>
      <c r="J113" s="43">
        <v>85</v>
      </c>
      <c r="K113" s="44"/>
      <c r="L113" s="43">
        <v>17.5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2</v>
      </c>
      <c r="H115" s="43">
        <v>0.3</v>
      </c>
      <c r="I115" s="43">
        <v>14.9</v>
      </c>
      <c r="J115" s="43">
        <v>69</v>
      </c>
      <c r="K115" s="44"/>
      <c r="L115" s="43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300</v>
      </c>
      <c r="G118" s="19">
        <f t="shared" ref="G118:J118" si="56">SUM(G109:G117)</f>
        <v>32.26</v>
      </c>
      <c r="H118" s="19">
        <f t="shared" si="56"/>
        <v>29.639999999999997</v>
      </c>
      <c r="I118" s="19">
        <f t="shared" si="56"/>
        <v>95.800000000000011</v>
      </c>
      <c r="J118" s="19">
        <f t="shared" si="56"/>
        <v>840.6</v>
      </c>
      <c r="K118" s="25"/>
      <c r="L118" s="19">
        <f t="shared" ref="L118" si="57">SUM(L109:L117)</f>
        <v>75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800</v>
      </c>
      <c r="G119" s="32">
        <f t="shared" ref="G119" si="58">G108+G118</f>
        <v>52.22</v>
      </c>
      <c r="H119" s="32">
        <f t="shared" ref="H119" si="59">H108+H118</f>
        <v>48.09</v>
      </c>
      <c r="I119" s="32">
        <f t="shared" ref="I119" si="60">I108+I118</f>
        <v>193.70000000000002</v>
      </c>
      <c r="J119" s="32">
        <f t="shared" ref="J119:L119" si="61">J108+J118</f>
        <v>1521.4299999999998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 t="s">
        <v>51</v>
      </c>
      <c r="G120" s="40">
        <v>30.2</v>
      </c>
      <c r="H120" s="40">
        <v>17.899999999999999</v>
      </c>
      <c r="I120" s="40">
        <v>51.9</v>
      </c>
      <c r="J120" s="40">
        <v>496</v>
      </c>
      <c r="K120" s="41">
        <v>1</v>
      </c>
      <c r="L120" s="40">
        <v>42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>
        <v>0.1</v>
      </c>
      <c r="I122" s="43">
        <v>15</v>
      </c>
      <c r="J122" s="43">
        <v>60</v>
      </c>
      <c r="K122" s="44">
        <v>270</v>
      </c>
      <c r="L122" s="43">
        <v>2</v>
      </c>
    </row>
    <row r="123" spans="1:12" ht="15">
      <c r="A123" s="14"/>
      <c r="B123" s="15"/>
      <c r="C123" s="11"/>
      <c r="D123" s="7" t="s">
        <v>23</v>
      </c>
      <c r="E123" s="42" t="s">
        <v>49</v>
      </c>
      <c r="F123" s="43">
        <v>40</v>
      </c>
      <c r="G123" s="43">
        <v>0.2</v>
      </c>
      <c r="H123" s="43">
        <v>0.3</v>
      </c>
      <c r="I123" s="43">
        <v>12.9</v>
      </c>
      <c r="J123" s="43">
        <v>65.5</v>
      </c>
      <c r="K123" s="44"/>
      <c r="L123" s="43">
        <v>3</v>
      </c>
    </row>
    <row r="124" spans="1:12" ht="15">
      <c r="A124" s="14"/>
      <c r="B124" s="15"/>
      <c r="C124" s="11"/>
      <c r="D124" s="7" t="s">
        <v>24</v>
      </c>
      <c r="E124" s="42" t="s">
        <v>75</v>
      </c>
      <c r="F124" s="43">
        <v>80</v>
      </c>
      <c r="G124" s="43">
        <v>0.81</v>
      </c>
      <c r="H124" s="43">
        <v>0.31</v>
      </c>
      <c r="I124" s="43">
        <v>13.34</v>
      </c>
      <c r="J124" s="43">
        <v>53</v>
      </c>
      <c r="K124" s="44"/>
      <c r="L124" s="43">
        <v>14.5</v>
      </c>
    </row>
    <row r="125" spans="1:12" ht="15">
      <c r="A125" s="14"/>
      <c r="B125" s="15"/>
      <c r="C125" s="11"/>
      <c r="D125" s="6"/>
      <c r="E125" s="42" t="s">
        <v>45</v>
      </c>
      <c r="F125" s="43">
        <v>100</v>
      </c>
      <c r="G125" s="43">
        <v>9.1</v>
      </c>
      <c r="H125" s="43">
        <v>19.7</v>
      </c>
      <c r="I125" s="43">
        <v>13</v>
      </c>
      <c r="J125" s="43">
        <v>323.39999999999998</v>
      </c>
      <c r="K125" s="44"/>
      <c r="L125" s="43">
        <v>13.5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420</v>
      </c>
      <c r="G127" s="19">
        <f t="shared" ref="G127:J127" si="62">SUM(G120:G126)</f>
        <v>40.51</v>
      </c>
      <c r="H127" s="19">
        <f t="shared" si="62"/>
        <v>38.31</v>
      </c>
      <c r="I127" s="19">
        <f t="shared" si="62"/>
        <v>106.14000000000001</v>
      </c>
      <c r="J127" s="19">
        <f t="shared" si="62"/>
        <v>997.9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100</v>
      </c>
      <c r="G128" s="43">
        <v>2.1</v>
      </c>
      <c r="H128" s="43">
        <v>5.0999999999999996</v>
      </c>
      <c r="I128" s="43">
        <v>11</v>
      </c>
      <c r="J128" s="43">
        <v>101</v>
      </c>
      <c r="K128" s="44">
        <v>38</v>
      </c>
      <c r="L128" s="43">
        <v>11</v>
      </c>
    </row>
    <row r="129" spans="1:12" ht="15">
      <c r="A129" s="14"/>
      <c r="B129" s="15"/>
      <c r="C129" s="11"/>
      <c r="D129" s="7" t="s">
        <v>27</v>
      </c>
      <c r="E129" s="42" t="s">
        <v>76</v>
      </c>
      <c r="F129" s="43" t="s">
        <v>53</v>
      </c>
      <c r="G129" s="43">
        <v>8.9600000000000009</v>
      </c>
      <c r="H129" s="43">
        <v>7.78</v>
      </c>
      <c r="I129" s="43">
        <v>24</v>
      </c>
      <c r="J129" s="43">
        <v>195.24</v>
      </c>
      <c r="K129" s="44">
        <v>39</v>
      </c>
      <c r="L129" s="43">
        <v>22</v>
      </c>
    </row>
    <row r="130" spans="1:12" ht="15">
      <c r="A130" s="14"/>
      <c r="B130" s="15"/>
      <c r="C130" s="11"/>
      <c r="D130" s="7" t="s">
        <v>28</v>
      </c>
      <c r="E130" s="42" t="s">
        <v>54</v>
      </c>
      <c r="F130" s="43">
        <v>200</v>
      </c>
      <c r="G130" s="43">
        <v>3.8</v>
      </c>
      <c r="H130" s="43">
        <v>5.6</v>
      </c>
      <c r="I130" s="43">
        <v>21.6</v>
      </c>
      <c r="J130" s="43">
        <v>18.8</v>
      </c>
      <c r="K130" s="44">
        <v>216</v>
      </c>
      <c r="L130" s="43">
        <v>14</v>
      </c>
    </row>
    <row r="131" spans="1:12" ht="15">
      <c r="A131" s="14"/>
      <c r="B131" s="15"/>
      <c r="C131" s="11"/>
      <c r="D131" s="7" t="s">
        <v>29</v>
      </c>
      <c r="E131" s="42" t="s">
        <v>77</v>
      </c>
      <c r="F131" s="43">
        <v>100</v>
      </c>
      <c r="G131" s="43">
        <v>10.88</v>
      </c>
      <c r="H131" s="43">
        <v>7.02</v>
      </c>
      <c r="I131" s="43">
        <v>2.2799999999999998</v>
      </c>
      <c r="J131" s="43">
        <v>114.83</v>
      </c>
      <c r="K131" s="44">
        <v>143</v>
      </c>
      <c r="L131" s="43">
        <v>23</v>
      </c>
    </row>
    <row r="132" spans="1:12" ht="15">
      <c r="A132" s="14"/>
      <c r="B132" s="15"/>
      <c r="C132" s="11"/>
      <c r="D132" s="7" t="s">
        <v>30</v>
      </c>
      <c r="E132" s="42" t="s">
        <v>41</v>
      </c>
      <c r="F132" s="43">
        <v>200</v>
      </c>
      <c r="G132" s="43">
        <v>0.2</v>
      </c>
      <c r="H132" s="43">
        <v>0.1</v>
      </c>
      <c r="I132" s="43">
        <v>15</v>
      </c>
      <c r="J132" s="43">
        <v>60</v>
      </c>
      <c r="K132" s="44">
        <v>270</v>
      </c>
      <c r="L132" s="43">
        <v>2</v>
      </c>
    </row>
    <row r="133" spans="1:12" ht="15">
      <c r="A133" s="14"/>
      <c r="B133" s="15"/>
      <c r="C133" s="11"/>
      <c r="D133" s="7" t="s">
        <v>31</v>
      </c>
      <c r="E133" s="42" t="s">
        <v>49</v>
      </c>
      <c r="F133" s="43">
        <v>40</v>
      </c>
      <c r="G133" s="43">
        <v>0.2</v>
      </c>
      <c r="H133" s="43">
        <v>0.3</v>
      </c>
      <c r="I133" s="43">
        <v>12.9</v>
      </c>
      <c r="J133" s="43">
        <v>65.5</v>
      </c>
      <c r="K133" s="44"/>
      <c r="L133" s="43">
        <v>3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26.14</v>
      </c>
      <c r="H137" s="19">
        <f t="shared" si="64"/>
        <v>25.9</v>
      </c>
      <c r="I137" s="19">
        <f t="shared" si="64"/>
        <v>86.78</v>
      </c>
      <c r="J137" s="19">
        <f t="shared" si="64"/>
        <v>555.37</v>
      </c>
      <c r="K137" s="25"/>
      <c r="L137" s="19">
        <f t="shared" ref="L137" si="65">SUM(L128:L136)</f>
        <v>75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1060</v>
      </c>
      <c r="G138" s="32">
        <f t="shared" ref="G138" si="66">G127+G137</f>
        <v>66.650000000000006</v>
      </c>
      <c r="H138" s="32">
        <f t="shared" ref="H138" si="67">H127+H137</f>
        <v>64.210000000000008</v>
      </c>
      <c r="I138" s="32">
        <f t="shared" ref="I138" si="68">I127+I137</f>
        <v>192.92000000000002</v>
      </c>
      <c r="J138" s="32">
        <f t="shared" ref="J138:L138" si="69">J127+J137</f>
        <v>1553.27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 t="s">
        <v>40</v>
      </c>
      <c r="G139" s="40">
        <v>6.1</v>
      </c>
      <c r="H139" s="40">
        <v>6.1</v>
      </c>
      <c r="I139" s="40">
        <v>41</v>
      </c>
      <c r="J139" s="40">
        <v>293.39999999999998</v>
      </c>
      <c r="K139" s="41">
        <v>309</v>
      </c>
      <c r="L139" s="40">
        <v>8.3000000000000007</v>
      </c>
    </row>
    <row r="140" spans="1:12" ht="15">
      <c r="A140" s="23"/>
      <c r="B140" s="15"/>
      <c r="C140" s="11"/>
      <c r="D140" s="6"/>
      <c r="E140" s="42" t="s">
        <v>78</v>
      </c>
      <c r="F140" s="43">
        <v>90</v>
      </c>
      <c r="G140" s="43">
        <v>15.9</v>
      </c>
      <c r="H140" s="43">
        <v>14.4</v>
      </c>
      <c r="I140" s="43">
        <v>16</v>
      </c>
      <c r="J140" s="43">
        <v>261</v>
      </c>
      <c r="K140" s="44">
        <v>189</v>
      </c>
      <c r="L140" s="43">
        <v>31</v>
      </c>
    </row>
    <row r="141" spans="1:12" ht="1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0</v>
      </c>
      <c r="H141" s="43">
        <v>0</v>
      </c>
      <c r="I141" s="43">
        <v>6.9</v>
      </c>
      <c r="J141" s="43">
        <v>32</v>
      </c>
      <c r="K141" s="44">
        <v>247</v>
      </c>
      <c r="L141" s="43">
        <v>4</v>
      </c>
    </row>
    <row r="142" spans="1:12" ht="15.75" customHeight="1">
      <c r="A142" s="23"/>
      <c r="B142" s="15"/>
      <c r="C142" s="11"/>
      <c r="D142" s="7" t="s">
        <v>23</v>
      </c>
      <c r="E142" s="42" t="s">
        <v>49</v>
      </c>
      <c r="F142" s="43">
        <v>40</v>
      </c>
      <c r="G142" s="43">
        <v>0.2</v>
      </c>
      <c r="H142" s="43">
        <v>0.3</v>
      </c>
      <c r="I142" s="43">
        <v>12.9</v>
      </c>
      <c r="J142" s="43">
        <v>65.5</v>
      </c>
      <c r="K142" s="44"/>
      <c r="L142" s="43">
        <v>3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 t="s">
        <v>80</v>
      </c>
      <c r="F145" s="43">
        <v>95</v>
      </c>
      <c r="G145" s="43">
        <v>5.6</v>
      </c>
      <c r="H145" s="43">
        <v>6.4</v>
      </c>
      <c r="I145" s="43">
        <v>8.1999999999999993</v>
      </c>
      <c r="J145" s="43">
        <v>118</v>
      </c>
      <c r="K145" s="44"/>
      <c r="L145" s="43">
        <v>28.7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425</v>
      </c>
      <c r="G146" s="19">
        <f t="shared" ref="G146:J146" si="70">SUM(G139:G145)</f>
        <v>27.799999999999997</v>
      </c>
      <c r="H146" s="19">
        <f t="shared" si="70"/>
        <v>27.200000000000003</v>
      </c>
      <c r="I146" s="19">
        <f t="shared" si="70"/>
        <v>85</v>
      </c>
      <c r="J146" s="19">
        <f t="shared" si="70"/>
        <v>769.9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81</v>
      </c>
      <c r="F147" s="43">
        <v>40</v>
      </c>
      <c r="G147" s="43">
        <v>1.24</v>
      </c>
      <c r="H147" s="43">
        <v>0.08</v>
      </c>
      <c r="I147" s="43">
        <v>2.84</v>
      </c>
      <c r="J147" s="43">
        <v>16.399999999999999</v>
      </c>
      <c r="K147" s="44"/>
      <c r="L147" s="43">
        <v>4</v>
      </c>
    </row>
    <row r="148" spans="1:12" ht="15">
      <c r="A148" s="23"/>
      <c r="B148" s="15"/>
      <c r="C148" s="11"/>
      <c r="D148" s="7" t="s">
        <v>27</v>
      </c>
      <c r="E148" s="42" t="s">
        <v>82</v>
      </c>
      <c r="F148" s="43" t="s">
        <v>83</v>
      </c>
      <c r="G148" s="43">
        <v>2.4</v>
      </c>
      <c r="H148" s="43">
        <v>1.8</v>
      </c>
      <c r="I148" s="43">
        <v>9.8000000000000007</v>
      </c>
      <c r="J148" s="43">
        <v>160</v>
      </c>
      <c r="K148" s="44">
        <v>36</v>
      </c>
      <c r="L148" s="43">
        <v>25</v>
      </c>
    </row>
    <row r="149" spans="1:12" ht="15">
      <c r="A149" s="23"/>
      <c r="B149" s="15"/>
      <c r="C149" s="11"/>
      <c r="D149" s="7" t="s">
        <v>28</v>
      </c>
      <c r="E149" s="42" t="s">
        <v>84</v>
      </c>
      <c r="F149" s="43">
        <v>200</v>
      </c>
      <c r="G149" s="43">
        <v>3.8</v>
      </c>
      <c r="H149" s="43">
        <v>6.1</v>
      </c>
      <c r="I149" s="43">
        <v>38.9</v>
      </c>
      <c r="J149" s="43">
        <v>228</v>
      </c>
      <c r="K149" s="44">
        <v>304</v>
      </c>
      <c r="L149" s="43">
        <v>12</v>
      </c>
    </row>
    <row r="150" spans="1:12" ht="15">
      <c r="A150" s="23"/>
      <c r="B150" s="15"/>
      <c r="C150" s="11"/>
      <c r="D150" s="7" t="s">
        <v>29</v>
      </c>
      <c r="E150" s="42" t="s">
        <v>85</v>
      </c>
      <c r="F150" s="43" t="s">
        <v>86</v>
      </c>
      <c r="G150" s="43">
        <v>10.9</v>
      </c>
      <c r="H150" s="43">
        <v>10.9</v>
      </c>
      <c r="I150" s="43">
        <v>3.2</v>
      </c>
      <c r="J150" s="43">
        <v>156</v>
      </c>
      <c r="K150" s="44">
        <v>180</v>
      </c>
      <c r="L150" s="43">
        <v>27</v>
      </c>
    </row>
    <row r="151" spans="1:12" ht="1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1</v>
      </c>
      <c r="H151" s="43">
        <v>0</v>
      </c>
      <c r="I151" s="43">
        <v>31</v>
      </c>
      <c r="J151" s="43">
        <v>124</v>
      </c>
      <c r="K151" s="44">
        <v>255</v>
      </c>
      <c r="L151" s="43">
        <v>4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40</v>
      </c>
      <c r="G153" s="43">
        <v>2</v>
      </c>
      <c r="H153" s="43">
        <v>0.3</v>
      </c>
      <c r="I153" s="43">
        <v>14.9</v>
      </c>
      <c r="J153" s="43">
        <v>69</v>
      </c>
      <c r="K153" s="44"/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480</v>
      </c>
      <c r="G156" s="19">
        <f t="shared" ref="G156:J156" si="72">SUM(G147:G155)</f>
        <v>21.34</v>
      </c>
      <c r="H156" s="19">
        <f t="shared" si="72"/>
        <v>19.18</v>
      </c>
      <c r="I156" s="19">
        <f t="shared" si="72"/>
        <v>100.64000000000001</v>
      </c>
      <c r="J156" s="19">
        <f t="shared" si="72"/>
        <v>753.4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905</v>
      </c>
      <c r="G157" s="32">
        <f t="shared" ref="G157" si="74">G146+G156</f>
        <v>49.14</v>
      </c>
      <c r="H157" s="32">
        <f t="shared" ref="H157" si="75">H146+H156</f>
        <v>46.38</v>
      </c>
      <c r="I157" s="32">
        <f t="shared" ref="I157" si="76">I146+I156</f>
        <v>185.64000000000001</v>
      </c>
      <c r="J157" s="32">
        <f t="shared" ref="J157:L157" si="77">J146+J156</f>
        <v>1523.3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 t="s">
        <v>40</v>
      </c>
      <c r="G158" s="40">
        <v>6.1</v>
      </c>
      <c r="H158" s="40">
        <v>6.1</v>
      </c>
      <c r="I158" s="40">
        <v>41</v>
      </c>
      <c r="J158" s="40">
        <v>293.39999999999998</v>
      </c>
      <c r="K158" s="41">
        <v>309</v>
      </c>
      <c r="L158" s="40">
        <v>8.5</v>
      </c>
    </row>
    <row r="159" spans="1:12" ht="15">
      <c r="A159" s="23"/>
      <c r="B159" s="15"/>
      <c r="C159" s="11"/>
      <c r="D159" s="6"/>
      <c r="E159" s="42" t="s">
        <v>87</v>
      </c>
      <c r="F159" s="43">
        <v>50</v>
      </c>
      <c r="G159" s="43">
        <v>5</v>
      </c>
      <c r="H159" s="43">
        <v>5</v>
      </c>
      <c r="I159" s="43">
        <v>10.3</v>
      </c>
      <c r="J159" s="43">
        <v>149</v>
      </c>
      <c r="K159" s="44">
        <v>243</v>
      </c>
      <c r="L159" s="43">
        <v>21</v>
      </c>
    </row>
    <row r="160" spans="1:12" ht="1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1</v>
      </c>
      <c r="H160" s="43">
        <v>0</v>
      </c>
      <c r="I160" s="43">
        <v>20.2</v>
      </c>
      <c r="J160" s="43">
        <v>85</v>
      </c>
      <c r="K160" s="44"/>
      <c r="L160" s="43">
        <v>17.5</v>
      </c>
    </row>
    <row r="161" spans="1:12" ht="15">
      <c r="A161" s="23"/>
      <c r="B161" s="15"/>
      <c r="C161" s="11"/>
      <c r="D161" s="7" t="s">
        <v>23</v>
      </c>
      <c r="E161" s="42" t="s">
        <v>49</v>
      </c>
      <c r="F161" s="43">
        <v>40</v>
      </c>
      <c r="G161" s="43">
        <v>0.2</v>
      </c>
      <c r="H161" s="43">
        <v>0.3</v>
      </c>
      <c r="I161" s="43">
        <v>12.9</v>
      </c>
      <c r="J161" s="43">
        <v>65.5</v>
      </c>
      <c r="K161" s="44"/>
      <c r="L161" s="43">
        <v>3</v>
      </c>
    </row>
    <row r="162" spans="1:12" ht="15">
      <c r="A162" s="23"/>
      <c r="B162" s="15"/>
      <c r="C162" s="11"/>
      <c r="D162" s="7" t="s">
        <v>24</v>
      </c>
      <c r="E162" s="42" t="s">
        <v>75</v>
      </c>
      <c r="F162" s="43">
        <v>100</v>
      </c>
      <c r="G162" s="43">
        <v>0.81</v>
      </c>
      <c r="H162" s="43">
        <v>0.31</v>
      </c>
      <c r="I162" s="43">
        <v>13.34</v>
      </c>
      <c r="J162" s="43">
        <v>53</v>
      </c>
      <c r="K162" s="44"/>
      <c r="L162" s="43">
        <v>18</v>
      </c>
    </row>
    <row r="163" spans="1:12" ht="15">
      <c r="A163" s="23"/>
      <c r="B163" s="15"/>
      <c r="C163" s="11"/>
      <c r="D163" s="6"/>
      <c r="E163" s="42" t="s">
        <v>69</v>
      </c>
      <c r="F163" s="43">
        <v>18</v>
      </c>
      <c r="G163" s="43">
        <v>9.1</v>
      </c>
      <c r="H163" s="43">
        <v>19.7</v>
      </c>
      <c r="I163" s="43">
        <v>25.7</v>
      </c>
      <c r="J163" s="43">
        <v>323.39999999999998</v>
      </c>
      <c r="K163" s="44"/>
      <c r="L163" s="43">
        <v>7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408</v>
      </c>
      <c r="G165" s="19">
        <f t="shared" ref="G165:J165" si="78">SUM(G158:G164)</f>
        <v>22.21</v>
      </c>
      <c r="H165" s="19">
        <f t="shared" si="78"/>
        <v>31.41</v>
      </c>
      <c r="I165" s="19">
        <f t="shared" si="78"/>
        <v>123.44000000000001</v>
      </c>
      <c r="J165" s="19">
        <f t="shared" si="78"/>
        <v>969.3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40</v>
      </c>
      <c r="G166" s="43">
        <v>1.8</v>
      </c>
      <c r="H166" s="43">
        <v>0.05</v>
      </c>
      <c r="I166" s="43">
        <v>3.02</v>
      </c>
      <c r="J166" s="43">
        <v>16.739999999999998</v>
      </c>
      <c r="K166" s="44"/>
      <c r="L166" s="43">
        <v>6</v>
      </c>
    </row>
    <row r="167" spans="1:12" ht="15">
      <c r="A167" s="23"/>
      <c r="B167" s="15"/>
      <c r="C167" s="11"/>
      <c r="D167" s="7" t="s">
        <v>27</v>
      </c>
      <c r="E167" s="42" t="s">
        <v>89</v>
      </c>
      <c r="F167" s="43" t="s">
        <v>53</v>
      </c>
      <c r="G167" s="43">
        <v>12.13</v>
      </c>
      <c r="H167" s="43">
        <v>13.57</v>
      </c>
      <c r="I167" s="43">
        <v>17.22</v>
      </c>
      <c r="J167" s="43">
        <v>235.36</v>
      </c>
      <c r="K167" s="44">
        <v>39</v>
      </c>
      <c r="L167" s="43">
        <v>22</v>
      </c>
    </row>
    <row r="168" spans="1:12" ht="15">
      <c r="A168" s="23"/>
      <c r="B168" s="15"/>
      <c r="C168" s="11"/>
      <c r="D168" s="7" t="s">
        <v>28</v>
      </c>
      <c r="E168" s="42" t="s">
        <v>98</v>
      </c>
      <c r="F168" s="43">
        <v>250</v>
      </c>
      <c r="G168" s="43">
        <v>13.9</v>
      </c>
      <c r="H168" s="43">
        <v>15.5</v>
      </c>
      <c r="I168" s="43">
        <v>14.2</v>
      </c>
      <c r="J168" s="43">
        <v>252.9</v>
      </c>
      <c r="K168" s="44">
        <v>163</v>
      </c>
      <c r="L168" s="43">
        <v>39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90</v>
      </c>
      <c r="F170" s="43">
        <v>200</v>
      </c>
      <c r="G170" s="43">
        <v>0.6</v>
      </c>
      <c r="H170" s="43">
        <v>0</v>
      </c>
      <c r="I170" s="43">
        <v>31.4</v>
      </c>
      <c r="J170" s="43">
        <v>124</v>
      </c>
      <c r="K170" s="44">
        <v>254</v>
      </c>
      <c r="L170" s="43">
        <v>5</v>
      </c>
    </row>
    <row r="171" spans="1:12" ht="15">
      <c r="A171" s="23"/>
      <c r="B171" s="15"/>
      <c r="C171" s="11"/>
      <c r="D171" s="7" t="s">
        <v>31</v>
      </c>
      <c r="E171" s="42" t="s">
        <v>49</v>
      </c>
      <c r="F171" s="43">
        <v>40</v>
      </c>
      <c r="G171" s="43">
        <v>0.2</v>
      </c>
      <c r="H171" s="43">
        <v>0.3</v>
      </c>
      <c r="I171" s="43">
        <v>12.9</v>
      </c>
      <c r="J171" s="43">
        <v>65.5</v>
      </c>
      <c r="K171" s="44"/>
      <c r="L171" s="43">
        <v>3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530</v>
      </c>
      <c r="G175" s="19">
        <f t="shared" ref="G175:J175" si="80">SUM(G166:G174)</f>
        <v>28.630000000000003</v>
      </c>
      <c r="H175" s="19">
        <f t="shared" si="80"/>
        <v>29.42</v>
      </c>
      <c r="I175" s="19">
        <f t="shared" si="80"/>
        <v>78.740000000000009</v>
      </c>
      <c r="J175" s="19">
        <f t="shared" si="80"/>
        <v>694.5</v>
      </c>
      <c r="K175" s="25"/>
      <c r="L175" s="19">
        <f t="shared" ref="L175" si="81">SUM(L166:L174)</f>
        <v>75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938</v>
      </c>
      <c r="G176" s="32">
        <f t="shared" ref="G176" si="82">G165+G175</f>
        <v>50.84</v>
      </c>
      <c r="H176" s="32">
        <f t="shared" ref="H176" si="83">H165+H175</f>
        <v>60.83</v>
      </c>
      <c r="I176" s="32">
        <f t="shared" ref="I176" si="84">I165+I175</f>
        <v>202.18</v>
      </c>
      <c r="J176" s="32">
        <f t="shared" ref="J176:L176" si="85">J165+J175</f>
        <v>1663.8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110</v>
      </c>
      <c r="G177" s="40">
        <v>11.14</v>
      </c>
      <c r="H177" s="40">
        <v>37.200000000000003</v>
      </c>
      <c r="I177" s="40">
        <v>3.1</v>
      </c>
      <c r="J177" s="40">
        <v>209.1</v>
      </c>
      <c r="K177" s="41">
        <v>307</v>
      </c>
      <c r="L177" s="40">
        <v>30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1</v>
      </c>
      <c r="H179" s="43">
        <v>0</v>
      </c>
      <c r="I179" s="43">
        <v>20.2</v>
      </c>
      <c r="J179" s="43">
        <v>85</v>
      </c>
      <c r="K179" s="44"/>
      <c r="L179" s="43">
        <v>11</v>
      </c>
    </row>
    <row r="180" spans="1:12" ht="15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0.2</v>
      </c>
      <c r="H180" s="43">
        <v>0.3</v>
      </c>
      <c r="I180" s="43">
        <v>12.9</v>
      </c>
      <c r="J180" s="43">
        <v>65.5</v>
      </c>
      <c r="K180" s="44"/>
      <c r="L180" s="43">
        <v>3</v>
      </c>
    </row>
    <row r="181" spans="1:12" ht="15">
      <c r="A181" s="23"/>
      <c r="B181" s="15"/>
      <c r="C181" s="11"/>
      <c r="D181" s="7" t="s">
        <v>24</v>
      </c>
      <c r="E181" s="42" t="s">
        <v>42</v>
      </c>
      <c r="F181" s="43">
        <v>130</v>
      </c>
      <c r="G181" s="43">
        <v>0.6</v>
      </c>
      <c r="H181" s="43">
        <v>0.6</v>
      </c>
      <c r="I181" s="43">
        <v>12.7</v>
      </c>
      <c r="J181" s="43">
        <v>61.1</v>
      </c>
      <c r="K181" s="44"/>
      <c r="L181" s="43">
        <v>24</v>
      </c>
    </row>
    <row r="182" spans="1:12" ht="15">
      <c r="A182" s="23"/>
      <c r="B182" s="15"/>
      <c r="C182" s="11"/>
      <c r="D182" s="6"/>
      <c r="E182" s="42" t="s">
        <v>69</v>
      </c>
      <c r="F182" s="43">
        <v>18</v>
      </c>
      <c r="G182" s="43">
        <v>9.1</v>
      </c>
      <c r="H182" s="43">
        <v>19.7</v>
      </c>
      <c r="I182" s="43">
        <v>25.7</v>
      </c>
      <c r="J182" s="43">
        <v>323.39999999999998</v>
      </c>
      <c r="K182" s="44"/>
      <c r="L182" s="43">
        <v>7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498</v>
      </c>
      <c r="G184" s="19">
        <f t="shared" ref="G184:J184" si="86">SUM(G177:G183)</f>
        <v>22.04</v>
      </c>
      <c r="H184" s="19">
        <f t="shared" si="86"/>
        <v>57.8</v>
      </c>
      <c r="I184" s="19">
        <f t="shared" si="86"/>
        <v>74.600000000000009</v>
      </c>
      <c r="J184" s="19">
        <f t="shared" si="86"/>
        <v>744.1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92</v>
      </c>
      <c r="F186" s="43" t="s">
        <v>93</v>
      </c>
      <c r="G186" s="43">
        <v>8.19</v>
      </c>
      <c r="H186" s="43">
        <v>7.3</v>
      </c>
      <c r="I186" s="43">
        <v>21.84</v>
      </c>
      <c r="J186" s="43">
        <v>183</v>
      </c>
      <c r="K186" s="44">
        <v>52</v>
      </c>
      <c r="L186" s="43">
        <v>26</v>
      </c>
    </row>
    <row r="187" spans="1:12" ht="15">
      <c r="A187" s="23"/>
      <c r="B187" s="15"/>
      <c r="C187" s="11"/>
      <c r="D187" s="7" t="s">
        <v>28</v>
      </c>
      <c r="E187" s="42" t="s">
        <v>94</v>
      </c>
      <c r="F187" s="43">
        <v>100</v>
      </c>
      <c r="G187" s="43">
        <v>3.3</v>
      </c>
      <c r="H187" s="43">
        <v>7.2</v>
      </c>
      <c r="I187" s="43">
        <v>14.7</v>
      </c>
      <c r="J187" s="43">
        <v>144</v>
      </c>
      <c r="K187" s="44">
        <v>201</v>
      </c>
      <c r="L187" s="43">
        <v>19</v>
      </c>
    </row>
    <row r="188" spans="1:12" ht="15">
      <c r="A188" s="23"/>
      <c r="B188" s="15"/>
      <c r="C188" s="11"/>
      <c r="D188" s="7" t="s">
        <v>29</v>
      </c>
      <c r="E188" s="42" t="s">
        <v>95</v>
      </c>
      <c r="F188" s="43" t="s">
        <v>96</v>
      </c>
      <c r="G188" s="43">
        <v>8.5</v>
      </c>
      <c r="H188" s="43">
        <v>22.6</v>
      </c>
      <c r="I188" s="43">
        <v>2.2999999999999998</v>
      </c>
      <c r="J188" s="43">
        <v>247</v>
      </c>
      <c r="K188" s="44">
        <v>180</v>
      </c>
      <c r="L188" s="43">
        <v>23</v>
      </c>
    </row>
    <row r="189" spans="1:12" ht="1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1</v>
      </c>
      <c r="H189" s="43">
        <v>0</v>
      </c>
      <c r="I189" s="43">
        <v>31</v>
      </c>
      <c r="J189" s="43">
        <v>124</v>
      </c>
      <c r="K189" s="44">
        <v>255</v>
      </c>
      <c r="L189" s="43">
        <v>4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2</v>
      </c>
      <c r="H191" s="43">
        <v>0.3</v>
      </c>
      <c r="I191" s="43">
        <v>14.9</v>
      </c>
      <c r="J191" s="43">
        <v>69</v>
      </c>
      <c r="K191" s="44"/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340</v>
      </c>
      <c r="G194" s="19">
        <f t="shared" ref="G194:J194" si="88">SUM(G185:G193)</f>
        <v>22.99</v>
      </c>
      <c r="H194" s="19">
        <f t="shared" si="88"/>
        <v>37.4</v>
      </c>
      <c r="I194" s="19">
        <f t="shared" si="88"/>
        <v>84.740000000000009</v>
      </c>
      <c r="J194" s="19">
        <f t="shared" si="88"/>
        <v>767</v>
      </c>
      <c r="K194" s="25"/>
      <c r="L194" s="19">
        <f t="shared" ref="L194" si="89">SUM(L185:L193)</f>
        <v>75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838</v>
      </c>
      <c r="G195" s="32">
        <f t="shared" ref="G195" si="90">G184+G194</f>
        <v>45.03</v>
      </c>
      <c r="H195" s="32">
        <f t="shared" ref="H195" si="91">H184+H194</f>
        <v>95.199999999999989</v>
      </c>
      <c r="I195" s="32">
        <f t="shared" ref="I195" si="92">I184+I194</f>
        <v>159.34000000000003</v>
      </c>
      <c r="J195" s="32">
        <f t="shared" ref="J195:L195" si="93">J184+J194</f>
        <v>1511.1</v>
      </c>
      <c r="K195" s="32"/>
      <c r="L195" s="32">
        <f t="shared" si="93"/>
        <v>150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923.7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53.571000000000005</v>
      </c>
      <c r="H196" s="34">
        <f t="shared" si="94"/>
        <v>62.954000000000022</v>
      </c>
      <c r="I196" s="34">
        <f t="shared" si="94"/>
        <v>188.56900000000002</v>
      </c>
      <c r="J196" s="34">
        <f t="shared" si="94"/>
        <v>1552.6959999999999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2023-10-16T12:29:38Z</dcterms:modified>
</cp:coreProperties>
</file>