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<sst xmlns="http://schemas.openxmlformats.org/spreadsheetml/2006/main" count="469" uniqueCount="145">
  <si>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</si>
  <si>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</si>
  <si>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</si>
  <si>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</si>
  <si>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</si>
  <si>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</si>
  <si>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</si>
  <si>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</si>
  <si>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</si>
  <si>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</si>
  <si>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>Процент выполнения</t>
  </si>
  <si>
    <t xml:space="preserve">Количество баллов,
набранное
участником
школьного
этапа
</t>
  </si>
  <si>
    <t>Статус (победитель, призёр, участник)</t>
  </si>
  <si>
    <t>Педагог/педагоги</t>
  </si>
  <si>
    <t>Иванов</t>
  </si>
  <si>
    <t>С</t>
  </si>
  <si>
    <t>А</t>
  </si>
  <si>
    <t>МОУ Петровская СОШ</t>
  </si>
  <si>
    <t>Пшеничко</t>
  </si>
  <si>
    <t>К</t>
  </si>
  <si>
    <t>Р</t>
  </si>
  <si>
    <t>Синельникова</t>
  </si>
  <si>
    <t>Е</t>
  </si>
  <si>
    <t>Семенова</t>
  </si>
  <si>
    <t>М</t>
  </si>
  <si>
    <t>русский язык</t>
  </si>
  <si>
    <t>Ситцова В.А.</t>
  </si>
  <si>
    <t>Бойцова</t>
  </si>
  <si>
    <t>В</t>
  </si>
  <si>
    <t>Константинова</t>
  </si>
  <si>
    <t>Загулин</t>
  </si>
  <si>
    <t>Смольякова С.А.</t>
  </si>
  <si>
    <t>П</t>
  </si>
  <si>
    <t>Попкова Т.Н.</t>
  </si>
  <si>
    <t>Матушкин</t>
  </si>
  <si>
    <t>Н</t>
  </si>
  <si>
    <t>Севосян</t>
  </si>
  <si>
    <t>Л</t>
  </si>
  <si>
    <t>Г</t>
  </si>
  <si>
    <t>Миронова</t>
  </si>
  <si>
    <t>Бойцов</t>
  </si>
  <si>
    <t>Т</t>
  </si>
  <si>
    <t>Павлов</t>
  </si>
  <si>
    <t>И</t>
  </si>
  <si>
    <t>Частова</t>
  </si>
  <si>
    <t>Куприянова Н.В.</t>
  </si>
  <si>
    <t>Балашова</t>
  </si>
  <si>
    <t>З</t>
  </si>
  <si>
    <t>Серебряков</t>
  </si>
  <si>
    <t>Сергунин</t>
  </si>
  <si>
    <t>Д</t>
  </si>
  <si>
    <t>Фомичева</t>
  </si>
  <si>
    <t>Ильичева И.М.</t>
  </si>
  <si>
    <t>Журикова</t>
  </si>
  <si>
    <t>Акопян</t>
  </si>
  <si>
    <t>Фурман</t>
  </si>
  <si>
    <t>Э</t>
  </si>
  <si>
    <t>Шибаева</t>
  </si>
  <si>
    <t>Заботина</t>
  </si>
  <si>
    <t>Абрамян</t>
  </si>
  <si>
    <t>Атоян</t>
  </si>
  <si>
    <t>Цуркан</t>
  </si>
  <si>
    <t>Мангаева</t>
  </si>
  <si>
    <t>Григорян</t>
  </si>
  <si>
    <t xml:space="preserve">Литовченко </t>
  </si>
  <si>
    <t>Павлова</t>
  </si>
  <si>
    <t>Нуриева</t>
  </si>
  <si>
    <t>Балашов</t>
  </si>
  <si>
    <t>Каштанова</t>
  </si>
  <si>
    <t>Кузьмичева</t>
  </si>
  <si>
    <t>Рогова</t>
  </si>
  <si>
    <t>Гулина</t>
  </si>
  <si>
    <t>Р4-1</t>
  </si>
  <si>
    <t>Р4-2</t>
  </si>
  <si>
    <t>Р4-3</t>
  </si>
  <si>
    <t>Р4-4</t>
  </si>
  <si>
    <t>Р4-5</t>
  </si>
  <si>
    <t>Р4-6</t>
  </si>
  <si>
    <t>Р4-7</t>
  </si>
  <si>
    <t>Р4-8</t>
  </si>
  <si>
    <t>Р5-1</t>
  </si>
  <si>
    <t>Р5-2</t>
  </si>
  <si>
    <t>Р5-3</t>
  </si>
  <si>
    <t>Р5-4</t>
  </si>
  <si>
    <t>Р5-5</t>
  </si>
  <si>
    <t>Р5-6</t>
  </si>
  <si>
    <t>Р5-7</t>
  </si>
  <si>
    <t>Р5-8</t>
  </si>
  <si>
    <t>Р6-1</t>
  </si>
  <si>
    <t>Р6-2</t>
  </si>
  <si>
    <t>Р6-3</t>
  </si>
  <si>
    <t>Р6-4</t>
  </si>
  <si>
    <t>Р6-5</t>
  </si>
  <si>
    <t>Р6-6</t>
  </si>
  <si>
    <t>Р6-7</t>
  </si>
  <si>
    <t>Р6-8</t>
  </si>
  <si>
    <t>Р7-1</t>
  </si>
  <si>
    <t>Р7-2</t>
  </si>
  <si>
    <t>Р7-3</t>
  </si>
  <si>
    <t>Р7-4</t>
  </si>
  <si>
    <t>Р7-5</t>
  </si>
  <si>
    <t>Р7-6</t>
  </si>
  <si>
    <t>Р7-7</t>
  </si>
  <si>
    <t>Р7-8</t>
  </si>
  <si>
    <t>Р8-1</t>
  </si>
  <si>
    <t>Р8-2</t>
  </si>
  <si>
    <t>Р8-3</t>
  </si>
  <si>
    <t>Р8-4</t>
  </si>
  <si>
    <t>Р8-5</t>
  </si>
  <si>
    <t>Р8-6</t>
  </si>
  <si>
    <t>Р8-7</t>
  </si>
  <si>
    <t>Р8-8</t>
  </si>
  <si>
    <t>Р9-1</t>
  </si>
  <si>
    <t>Р9-2</t>
  </si>
  <si>
    <t>Р9-3</t>
  </si>
  <si>
    <t>Р9-4</t>
  </si>
  <si>
    <t>Р9-5</t>
  </si>
  <si>
    <t>Р9-6</t>
  </si>
  <si>
    <t>Р9-7</t>
  </si>
  <si>
    <t>Р9-8</t>
  </si>
  <si>
    <t>Р10-1</t>
  </si>
  <si>
    <t>Р10-2</t>
  </si>
  <si>
    <t>Р10-3</t>
  </si>
  <si>
    <t>Р10-4</t>
  </si>
  <si>
    <t>Р10-5</t>
  </si>
  <si>
    <t>Р10-6</t>
  </si>
  <si>
    <t>Р10-7</t>
  </si>
  <si>
    <t>Р10-8</t>
  </si>
  <si>
    <t>Р11-1</t>
  </si>
  <si>
    <t>Р11-2</t>
  </si>
  <si>
    <t>Р11-3</t>
  </si>
  <si>
    <t>Р11-4</t>
  </si>
  <si>
    <t>Р11-5</t>
  </si>
  <si>
    <t>Р11-6</t>
  </si>
  <si>
    <t>Р11-7</t>
  </si>
  <si>
    <t>Р11-8</t>
  </si>
  <si>
    <t>Сауткина</t>
  </si>
  <si>
    <t>Паутова</t>
  </si>
  <si>
    <t>Шамаева</t>
  </si>
  <si>
    <t>Григорьева</t>
  </si>
  <si>
    <t>Ю</t>
  </si>
  <si>
    <t>Салова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</si>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</sst>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"/>
    <numFmt numFmtId="171" formatCode="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8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40" fillId="0" borderId="13" xfId="0" applyFont="1" applyBorder="1" applyAlignment="1">
      <alignment/>
    </xf>
    <xf numFmtId="14" fontId="40" fillId="0" borderId="13" xfId="0" applyNumberFormat="1" applyFont="1" applyBorder="1" applyAlignment="1">
      <alignment/>
    </xf>
    <xf numFmtId="2" fontId="38" fillId="0" borderId="11" xfId="0" applyNumberFormat="1" applyFont="1" applyBorder="1" applyAlignment="1">
      <alignment vertical="top" wrapText="1"/>
    </xf>
    <xf numFmtId="14" fontId="0" fillId="0" borderId="13" xfId="0" applyNumberFormat="1" applyBorder="1" applyAlignment="1">
      <alignment/>
    </xf>
    <xf numFmtId="1" fontId="38" fillId="0" borderId="11" xfId="0" applyNumberFormat="1" applyFont="1" applyBorder="1" applyAlignment="1">
      <alignment vertical="top" wrapText="1"/>
    </xf>
    <xf numFmtId="0" fontId="22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tabSelected="1" zoomScalePageLayoutView="0" workbookViewId="0" topLeftCell="A10">
      <selection activeCell="J21" sqref="J21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6"/>
      <c r="D3" s="6"/>
      <c r="E3" s="6"/>
      <c r="F3" s="6"/>
      <c r="G3" s="6"/>
      <c r="H3" s="6"/>
      <c r="I3" s="17"/>
      <c r="J3" s="17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2:10" ht="15">
      <c r="B5" s="4"/>
      <c r="C5" s="6"/>
      <c r="D5" s="6"/>
      <c r="E5" s="6"/>
      <c r="F5" s="6"/>
      <c r="G5" s="6"/>
      <c r="H5" s="6"/>
      <c r="I5" s="6"/>
      <c r="J5" s="6"/>
    </row>
    <row r="6" spans="2:10" ht="15">
      <c r="B6" s="4"/>
      <c r="C6" s="6"/>
      <c r="D6" s="6"/>
      <c r="E6" s="6"/>
      <c r="F6" s="6"/>
      <c r="G6" s="6"/>
      <c r="H6" s="6"/>
      <c r="I6" s="4"/>
      <c r="J6" s="6"/>
    </row>
    <row r="7" spans="2:10" ht="15">
      <c r="B7" s="4"/>
      <c r="C7" s="6"/>
      <c r="D7" s="6"/>
      <c r="E7" s="6"/>
      <c r="F7" s="6"/>
      <c r="G7" s="6"/>
      <c r="H7" s="6"/>
      <c r="I7" s="4"/>
      <c r="J7" s="6"/>
    </row>
    <row r="8" spans="2:10" ht="18.75">
      <c r="B8" s="5" t="s">
        <v>1</v>
      </c>
      <c r="C8" s="5"/>
      <c r="D8" s="5"/>
      <c r="E8" s="9" t="s">
        <v>25</v>
      </c>
      <c r="F8" s="6"/>
      <c r="G8" s="6"/>
      <c r="H8" s="6"/>
      <c r="I8" s="4"/>
      <c r="J8" s="6"/>
    </row>
    <row r="9" spans="2:10" ht="18.75">
      <c r="B9" s="5" t="s">
        <v>2</v>
      </c>
      <c r="C9" s="5"/>
      <c r="D9" s="5"/>
      <c r="E9" s="11">
        <v>45194</v>
      </c>
      <c r="F9" s="6"/>
      <c r="G9" s="6"/>
      <c r="H9" s="6"/>
      <c r="I9" s="4"/>
      <c r="J9" s="6"/>
    </row>
    <row r="10" spans="2:11" ht="18.75">
      <c r="B10" s="5" t="s">
        <v>3</v>
      </c>
      <c r="C10" s="5"/>
      <c r="D10" s="5"/>
      <c r="E10" s="10">
        <v>49</v>
      </c>
      <c r="F10" s="6"/>
      <c r="G10" s="6"/>
      <c r="H10" s="6"/>
      <c r="I10" s="4"/>
      <c r="J10" s="6"/>
      <c r="K10" s="4"/>
    </row>
    <row r="11" spans="4:11" ht="15">
      <c r="D11" s="6"/>
      <c r="E11" s="6"/>
      <c r="F11" s="6"/>
      <c r="G11" s="6"/>
      <c r="H11" s="6"/>
      <c r="I11" s="4"/>
      <c r="J11" s="6"/>
      <c r="K11" s="4"/>
    </row>
    <row r="12" spans="4:11" ht="15.75" thickBot="1">
      <c r="D12" s="7"/>
      <c r="E12" s="7"/>
      <c r="F12" s="7"/>
      <c r="G12" s="7"/>
      <c r="H12" s="7"/>
      <c r="I12" s="4"/>
      <c r="J12" s="7"/>
      <c r="K12" s="4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5" t="s">
        <v>73</v>
      </c>
      <c r="B14" s="1">
        <v>1</v>
      </c>
      <c r="C14" s="8" t="s">
        <v>18</v>
      </c>
      <c r="D14" s="8" t="s">
        <v>19</v>
      </c>
      <c r="E14" s="8" t="s">
        <v>20</v>
      </c>
      <c r="F14" s="8">
        <v>4</v>
      </c>
      <c r="G14" s="8" t="s">
        <v>17</v>
      </c>
      <c r="H14" s="8">
        <v>25</v>
      </c>
      <c r="I14" s="14">
        <f aca="true" t="shared" si="0" ref="I14:I21">H14/$E$10*100</f>
        <v>51.02040816326531</v>
      </c>
      <c r="J14" s="8" t="s">
        <v>142</v>
      </c>
      <c r="K14" s="8" t="s">
        <v>26</v>
      </c>
    </row>
    <row r="15" spans="1:11" ht="30.75" thickBot="1">
      <c r="A15" s="15" t="s">
        <v>77</v>
      </c>
      <c r="B15" s="1">
        <v>2</v>
      </c>
      <c r="C15" s="8" t="s">
        <v>29</v>
      </c>
      <c r="D15" s="8" t="s">
        <v>16</v>
      </c>
      <c r="E15" s="8" t="s">
        <v>16</v>
      </c>
      <c r="F15" s="8">
        <v>4</v>
      </c>
      <c r="G15" s="8" t="s">
        <v>17</v>
      </c>
      <c r="H15" s="8">
        <v>20</v>
      </c>
      <c r="I15" s="14">
        <f t="shared" si="0"/>
        <v>40.816326530612244</v>
      </c>
      <c r="J15" s="8" t="s">
        <v>144</v>
      </c>
      <c r="K15" s="8" t="s">
        <v>31</v>
      </c>
    </row>
    <row r="16" spans="1:11" ht="30.75" thickBot="1">
      <c r="A16" s="15" t="s">
        <v>78</v>
      </c>
      <c r="B16" s="1">
        <v>3</v>
      </c>
      <c r="C16" s="8" t="s">
        <v>30</v>
      </c>
      <c r="D16" s="8" t="s">
        <v>22</v>
      </c>
      <c r="E16" s="8" t="s">
        <v>16</v>
      </c>
      <c r="F16" s="8">
        <v>4</v>
      </c>
      <c r="G16" s="8" t="s">
        <v>17</v>
      </c>
      <c r="H16" s="8">
        <v>19</v>
      </c>
      <c r="I16" s="14">
        <f t="shared" si="0"/>
        <v>38.775510204081634</v>
      </c>
      <c r="J16" s="8" t="s">
        <v>143</v>
      </c>
      <c r="K16" s="8" t="s">
        <v>31</v>
      </c>
    </row>
    <row r="17" spans="1:11" ht="30.75" thickBot="1">
      <c r="A17" s="15" t="s">
        <v>72</v>
      </c>
      <c r="B17" s="1">
        <v>4</v>
      </c>
      <c r="C17" s="8" t="s">
        <v>14</v>
      </c>
      <c r="D17" s="8" t="s">
        <v>15</v>
      </c>
      <c r="E17" s="8" t="s">
        <v>16</v>
      </c>
      <c r="F17" s="8">
        <v>4</v>
      </c>
      <c r="G17" s="8" t="s">
        <v>17</v>
      </c>
      <c r="H17" s="8">
        <v>18</v>
      </c>
      <c r="I17" s="14">
        <f t="shared" si="0"/>
        <v>36.734693877551024</v>
      </c>
      <c r="J17" s="8" t="s">
        <v>143</v>
      </c>
      <c r="K17" s="8" t="s">
        <v>26</v>
      </c>
    </row>
    <row r="18" spans="1:11" ht="30.75" thickBot="1">
      <c r="A18" s="15" t="s">
        <v>75</v>
      </c>
      <c r="B18" s="1">
        <v>5</v>
      </c>
      <c r="C18" s="8" t="s">
        <v>23</v>
      </c>
      <c r="D18" s="8" t="s">
        <v>24</v>
      </c>
      <c r="E18" s="8" t="s">
        <v>15</v>
      </c>
      <c r="F18" s="8">
        <v>4</v>
      </c>
      <c r="G18" s="8" t="s">
        <v>17</v>
      </c>
      <c r="H18" s="8">
        <v>17</v>
      </c>
      <c r="I18" s="14">
        <f t="shared" si="0"/>
        <v>34.69387755102041</v>
      </c>
      <c r="J18" s="8" t="s">
        <v>143</v>
      </c>
      <c r="K18" s="8" t="s">
        <v>26</v>
      </c>
    </row>
    <row r="19" spans="1:11" ht="30.75" thickBot="1">
      <c r="A19" s="15" t="s">
        <v>74</v>
      </c>
      <c r="B19" s="1">
        <v>6</v>
      </c>
      <c r="C19" s="8" t="s">
        <v>21</v>
      </c>
      <c r="D19" s="8" t="s">
        <v>22</v>
      </c>
      <c r="E19" s="8" t="s">
        <v>15</v>
      </c>
      <c r="F19" s="8">
        <v>4</v>
      </c>
      <c r="G19" s="8" t="s">
        <v>17</v>
      </c>
      <c r="H19" s="8">
        <v>12</v>
      </c>
      <c r="I19" s="14">
        <f t="shared" si="0"/>
        <v>24.489795918367346</v>
      </c>
      <c r="J19" s="8" t="s">
        <v>143</v>
      </c>
      <c r="K19" s="8" t="s">
        <v>26</v>
      </c>
    </row>
    <row r="20" spans="1:11" ht="30.75" thickBot="1">
      <c r="A20" s="15" t="s">
        <v>76</v>
      </c>
      <c r="B20" s="1">
        <v>7</v>
      </c>
      <c r="C20" s="8" t="s">
        <v>27</v>
      </c>
      <c r="D20" s="8" t="s">
        <v>28</v>
      </c>
      <c r="E20" s="8" t="s">
        <v>15</v>
      </c>
      <c r="F20" s="8">
        <v>4</v>
      </c>
      <c r="G20" s="8" t="s">
        <v>17</v>
      </c>
      <c r="H20" s="8">
        <v>9</v>
      </c>
      <c r="I20" s="14">
        <f t="shared" si="0"/>
        <v>18.367346938775512</v>
      </c>
      <c r="J20" s="8" t="s">
        <v>143</v>
      </c>
      <c r="K20" s="8" t="s">
        <v>31</v>
      </c>
    </row>
    <row r="21" spans="1:11" ht="15.75" thickBot="1">
      <c r="A21" s="15" t="s">
        <v>79</v>
      </c>
      <c r="B21" s="1">
        <v>8</v>
      </c>
      <c r="C21" s="8"/>
      <c r="D21" s="8"/>
      <c r="E21" s="8"/>
      <c r="F21" s="8"/>
      <c r="G21" s="8"/>
      <c r="H21" s="8"/>
      <c r="I21" s="12">
        <f t="shared" si="0"/>
        <v>0</v>
      </c>
      <c r="J21" s="8"/>
      <c r="K21" s="8"/>
    </row>
    <row r="22" spans="2:11" ht="15.75" thickBot="1">
      <c r="B22" s="1">
        <v>9</v>
      </c>
      <c r="C22" s="8"/>
      <c r="D22" s="8"/>
      <c r="E22" s="8"/>
      <c r="F22" s="8"/>
      <c r="G22" s="8"/>
      <c r="H22" s="8"/>
      <c r="I22" s="8"/>
      <c r="J22" s="8"/>
      <c r="K22" s="8"/>
    </row>
  </sheetData>
  <sheetProtection/>
  <mergeCells count="2">
    <mergeCell ref="B4:K4"/>
    <mergeCell ref="I3:J3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J14" sqref="J14:J16"/>
    </sheetView>
  </sheetViews>
  <sheetFormatPr defaultColWidth="9.140625" defaultRowHeight="15"/>
  <cols>
    <col min="1" max="1" width="9.140625" style="15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7"/>
      <c r="J3" s="17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25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45194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30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5" t="s">
        <v>82</v>
      </c>
      <c r="B14" s="1">
        <v>1</v>
      </c>
      <c r="C14" s="8" t="s">
        <v>36</v>
      </c>
      <c r="D14" s="8" t="s">
        <v>37</v>
      </c>
      <c r="E14" s="8" t="s">
        <v>38</v>
      </c>
      <c r="F14" s="8">
        <v>5</v>
      </c>
      <c r="G14" s="8" t="s">
        <v>17</v>
      </c>
      <c r="H14" s="8">
        <v>6.5</v>
      </c>
      <c r="I14" s="14">
        <v>22</v>
      </c>
      <c r="J14" s="8" t="s">
        <v>143</v>
      </c>
      <c r="K14" s="8" t="s">
        <v>33</v>
      </c>
    </row>
    <row r="15" spans="1:11" ht="30.75" thickBot="1">
      <c r="A15" s="15" t="s">
        <v>80</v>
      </c>
      <c r="B15" s="1">
        <v>2</v>
      </c>
      <c r="C15" s="8" t="s">
        <v>39</v>
      </c>
      <c r="D15" s="8" t="s">
        <v>16</v>
      </c>
      <c r="E15" s="8" t="s">
        <v>28</v>
      </c>
      <c r="F15" s="8">
        <v>5</v>
      </c>
      <c r="G15" s="8" t="s">
        <v>17</v>
      </c>
      <c r="H15" s="8">
        <v>5.5</v>
      </c>
      <c r="I15" s="14">
        <v>18</v>
      </c>
      <c r="J15" s="8" t="s">
        <v>143</v>
      </c>
      <c r="K15" s="8" t="s">
        <v>33</v>
      </c>
    </row>
    <row r="16" spans="1:11" ht="30.75" thickBot="1">
      <c r="A16" s="15" t="s">
        <v>81</v>
      </c>
      <c r="B16" s="1">
        <v>3</v>
      </c>
      <c r="C16" s="8" t="s">
        <v>34</v>
      </c>
      <c r="D16" s="8" t="s">
        <v>35</v>
      </c>
      <c r="E16" s="8" t="s">
        <v>16</v>
      </c>
      <c r="F16" s="8">
        <v>5</v>
      </c>
      <c r="G16" s="8" t="s">
        <v>17</v>
      </c>
      <c r="H16" s="8">
        <v>4</v>
      </c>
      <c r="I16" s="14">
        <v>13</v>
      </c>
      <c r="J16" s="8" t="s">
        <v>143</v>
      </c>
      <c r="K16" s="8" t="s">
        <v>33</v>
      </c>
    </row>
    <row r="17" spans="1:11" ht="30.75" thickBot="1">
      <c r="A17" s="15" t="s">
        <v>83</v>
      </c>
      <c r="B17" s="1">
        <v>4</v>
      </c>
      <c r="C17" s="8"/>
      <c r="D17" s="8"/>
      <c r="E17" s="8"/>
      <c r="F17" s="8">
        <v>5</v>
      </c>
      <c r="G17" s="8" t="s">
        <v>17</v>
      </c>
      <c r="H17" s="8"/>
      <c r="I17" s="12">
        <f aca="true" t="shared" si="0" ref="I17:I22">H17/$E$10*100</f>
        <v>0</v>
      </c>
      <c r="J17" s="8"/>
      <c r="K17" s="8"/>
    </row>
    <row r="18" spans="1:11" ht="30.75" thickBot="1">
      <c r="A18" s="15" t="s">
        <v>84</v>
      </c>
      <c r="B18" s="1">
        <v>5</v>
      </c>
      <c r="C18" s="8"/>
      <c r="D18" s="8"/>
      <c r="E18" s="8"/>
      <c r="F18" s="8">
        <v>5</v>
      </c>
      <c r="G18" s="8" t="s">
        <v>17</v>
      </c>
      <c r="H18" s="8"/>
      <c r="I18" s="12">
        <f t="shared" si="0"/>
        <v>0</v>
      </c>
      <c r="J18" s="8"/>
      <c r="K18" s="8"/>
    </row>
    <row r="19" spans="1:11" ht="30.75" thickBot="1">
      <c r="A19" s="15" t="s">
        <v>85</v>
      </c>
      <c r="B19" s="1">
        <v>6</v>
      </c>
      <c r="C19" s="8"/>
      <c r="D19" s="8"/>
      <c r="E19" s="8"/>
      <c r="F19" s="8">
        <v>5</v>
      </c>
      <c r="G19" s="8" t="s">
        <v>17</v>
      </c>
      <c r="H19" s="8"/>
      <c r="I19" s="12">
        <f t="shared" si="0"/>
        <v>0</v>
      </c>
      <c r="J19" s="8"/>
      <c r="K19" s="8"/>
    </row>
    <row r="20" spans="1:11" ht="30.75" thickBot="1">
      <c r="A20" s="15" t="s">
        <v>86</v>
      </c>
      <c r="B20" s="1">
        <v>7</v>
      </c>
      <c r="C20" s="8"/>
      <c r="D20" s="8"/>
      <c r="E20" s="8"/>
      <c r="F20" s="8">
        <v>5</v>
      </c>
      <c r="G20" s="8" t="s">
        <v>17</v>
      </c>
      <c r="H20" s="8"/>
      <c r="I20" s="12">
        <f t="shared" si="0"/>
        <v>0</v>
      </c>
      <c r="J20" s="8"/>
      <c r="K20" s="8"/>
    </row>
    <row r="21" spans="1:11" ht="30.75" thickBot="1">
      <c r="A21" s="15" t="s">
        <v>87</v>
      </c>
      <c r="B21" s="1">
        <v>8</v>
      </c>
      <c r="C21" s="8"/>
      <c r="D21" s="8"/>
      <c r="E21" s="8"/>
      <c r="F21" s="8">
        <v>5</v>
      </c>
      <c r="G21" s="8" t="s">
        <v>17</v>
      </c>
      <c r="H21" s="8"/>
      <c r="I21" s="12">
        <f t="shared" si="0"/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5</v>
      </c>
      <c r="G22" s="8" t="s">
        <v>17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0">
      <selection activeCell="J20" sqref="J20"/>
    </sheetView>
  </sheetViews>
  <sheetFormatPr defaultColWidth="9.140625" defaultRowHeight="15"/>
  <cols>
    <col min="1" max="1" width="9.140625" style="15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7"/>
      <c r="J3" s="17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25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45194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30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5" t="s">
        <v>89</v>
      </c>
      <c r="B14" s="1">
        <v>1</v>
      </c>
      <c r="C14" s="8" t="s">
        <v>42</v>
      </c>
      <c r="D14" s="8" t="s">
        <v>43</v>
      </c>
      <c r="E14" s="8" t="s">
        <v>28</v>
      </c>
      <c r="F14" s="8">
        <v>6</v>
      </c>
      <c r="G14" s="8" t="s">
        <v>17</v>
      </c>
      <c r="H14" s="8">
        <v>14.5</v>
      </c>
      <c r="I14" s="14">
        <f aca="true" t="shared" si="0" ref="I14:I22">H14/$E$10*100</f>
        <v>48.333333333333336</v>
      </c>
      <c r="J14" s="8" t="s">
        <v>144</v>
      </c>
      <c r="K14" s="8" t="s">
        <v>33</v>
      </c>
    </row>
    <row r="15" spans="1:11" ht="30.75" thickBot="1">
      <c r="A15" s="15" t="s">
        <v>90</v>
      </c>
      <c r="B15" s="1">
        <v>2</v>
      </c>
      <c r="C15" s="8" t="s">
        <v>44</v>
      </c>
      <c r="D15" s="8" t="s">
        <v>22</v>
      </c>
      <c r="E15" s="8" t="s">
        <v>22</v>
      </c>
      <c r="F15" s="8">
        <v>6</v>
      </c>
      <c r="G15" s="8" t="s">
        <v>17</v>
      </c>
      <c r="H15" s="8">
        <v>14.5</v>
      </c>
      <c r="I15" s="14">
        <f t="shared" si="0"/>
        <v>48.333333333333336</v>
      </c>
      <c r="J15" s="8" t="s">
        <v>144</v>
      </c>
      <c r="K15" s="8" t="s">
        <v>45</v>
      </c>
    </row>
    <row r="16" spans="1:11" ht="30.75" thickBot="1">
      <c r="A16" s="15" t="s">
        <v>92</v>
      </c>
      <c r="B16" s="1">
        <v>3</v>
      </c>
      <c r="C16" s="8" t="s">
        <v>48</v>
      </c>
      <c r="D16" s="8" t="s">
        <v>35</v>
      </c>
      <c r="E16" s="8" t="s">
        <v>16</v>
      </c>
      <c r="F16" s="8">
        <v>6</v>
      </c>
      <c r="G16" s="8" t="s">
        <v>17</v>
      </c>
      <c r="H16" s="8">
        <v>13</v>
      </c>
      <c r="I16" s="14">
        <f t="shared" si="0"/>
        <v>43.333333333333336</v>
      </c>
      <c r="J16" s="8" t="s">
        <v>143</v>
      </c>
      <c r="K16" s="8" t="s">
        <v>45</v>
      </c>
    </row>
    <row r="17" spans="1:11" ht="30.75" thickBot="1">
      <c r="A17" s="15" t="s">
        <v>91</v>
      </c>
      <c r="B17" s="1">
        <v>4</v>
      </c>
      <c r="C17" s="8" t="s">
        <v>46</v>
      </c>
      <c r="D17" s="8" t="s">
        <v>47</v>
      </c>
      <c r="E17" s="8" t="s">
        <v>16</v>
      </c>
      <c r="F17" s="8">
        <v>6</v>
      </c>
      <c r="G17" s="8" t="s">
        <v>17</v>
      </c>
      <c r="H17" s="8">
        <v>11.5</v>
      </c>
      <c r="I17" s="14">
        <f t="shared" si="0"/>
        <v>38.333333333333336</v>
      </c>
      <c r="J17" s="8" t="s">
        <v>143</v>
      </c>
      <c r="K17" s="8" t="s">
        <v>45</v>
      </c>
    </row>
    <row r="18" spans="1:11" ht="30.75" thickBot="1">
      <c r="A18" s="15" t="s">
        <v>93</v>
      </c>
      <c r="B18" s="1">
        <v>5</v>
      </c>
      <c r="C18" s="8" t="s">
        <v>49</v>
      </c>
      <c r="D18" s="8" t="s">
        <v>16</v>
      </c>
      <c r="E18" s="8" t="s">
        <v>50</v>
      </c>
      <c r="F18" s="8">
        <v>6</v>
      </c>
      <c r="G18" s="8" t="s">
        <v>17</v>
      </c>
      <c r="H18" s="8">
        <v>10</v>
      </c>
      <c r="I18" s="14">
        <f t="shared" si="0"/>
        <v>33.33333333333333</v>
      </c>
      <c r="J18" s="8" t="s">
        <v>143</v>
      </c>
      <c r="K18" s="8" t="s">
        <v>45</v>
      </c>
    </row>
    <row r="19" spans="1:11" ht="30.75" thickBot="1">
      <c r="A19" s="15" t="s">
        <v>88</v>
      </c>
      <c r="B19" s="1">
        <v>6</v>
      </c>
      <c r="C19" s="8" t="s">
        <v>40</v>
      </c>
      <c r="D19" s="8" t="s">
        <v>41</v>
      </c>
      <c r="E19" s="8" t="s">
        <v>15</v>
      </c>
      <c r="F19" s="8">
        <v>6</v>
      </c>
      <c r="G19" s="8" t="s">
        <v>17</v>
      </c>
      <c r="H19" s="8">
        <v>8</v>
      </c>
      <c r="I19" s="14">
        <f t="shared" si="0"/>
        <v>26.666666666666668</v>
      </c>
      <c r="J19" s="8" t="s">
        <v>143</v>
      </c>
      <c r="K19" s="8" t="s">
        <v>33</v>
      </c>
    </row>
    <row r="20" spans="1:11" ht="30.75" thickBot="1">
      <c r="A20" s="15" t="s">
        <v>94</v>
      </c>
      <c r="B20" s="1">
        <v>7</v>
      </c>
      <c r="C20" s="8"/>
      <c r="D20" s="8"/>
      <c r="E20" s="8"/>
      <c r="F20" s="8">
        <v>6</v>
      </c>
      <c r="G20" s="8" t="s">
        <v>17</v>
      </c>
      <c r="H20" s="8"/>
      <c r="I20" s="12">
        <f t="shared" si="0"/>
        <v>0</v>
      </c>
      <c r="J20" s="8"/>
      <c r="K20" s="8"/>
    </row>
    <row r="21" spans="1:11" ht="30.75" thickBot="1">
      <c r="A21" s="15" t="s">
        <v>95</v>
      </c>
      <c r="B21" s="1">
        <v>8</v>
      </c>
      <c r="C21" s="8"/>
      <c r="D21" s="8"/>
      <c r="E21" s="8"/>
      <c r="F21" s="8">
        <v>6</v>
      </c>
      <c r="G21" s="8" t="s">
        <v>17</v>
      </c>
      <c r="H21" s="8"/>
      <c r="I21" s="12">
        <f t="shared" si="0"/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6</v>
      </c>
      <c r="G22" s="8" t="s">
        <v>17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0">
      <selection activeCell="C25" sqref="C25"/>
    </sheetView>
  </sheetViews>
  <sheetFormatPr defaultColWidth="9.140625" defaultRowHeight="15"/>
  <cols>
    <col min="1" max="1" width="9.140625" style="15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7"/>
      <c r="J3" s="17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13" t="s">
        <v>25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45194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55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5" t="s">
        <v>97</v>
      </c>
      <c r="B14" s="1">
        <v>1</v>
      </c>
      <c r="C14" s="8" t="s">
        <v>53</v>
      </c>
      <c r="D14" s="8" t="s">
        <v>32</v>
      </c>
      <c r="E14" s="8" t="s">
        <v>28</v>
      </c>
      <c r="F14" s="8">
        <v>7</v>
      </c>
      <c r="G14" s="8" t="s">
        <v>17</v>
      </c>
      <c r="H14" s="8">
        <v>21</v>
      </c>
      <c r="I14" s="14">
        <v>38</v>
      </c>
      <c r="J14" s="8" t="s">
        <v>144</v>
      </c>
      <c r="K14" s="8" t="s">
        <v>52</v>
      </c>
    </row>
    <row r="15" spans="1:11" ht="30.75" thickBot="1">
      <c r="A15" s="15" t="s">
        <v>96</v>
      </c>
      <c r="B15" s="1">
        <v>2</v>
      </c>
      <c r="C15" s="8" t="s">
        <v>51</v>
      </c>
      <c r="D15" s="8" t="s">
        <v>28</v>
      </c>
      <c r="E15" s="8" t="s">
        <v>16</v>
      </c>
      <c r="F15" s="8">
        <v>7</v>
      </c>
      <c r="G15" s="8" t="s">
        <v>17</v>
      </c>
      <c r="H15" s="8">
        <v>15.5</v>
      </c>
      <c r="I15" s="14">
        <v>28</v>
      </c>
      <c r="J15" s="8" t="s">
        <v>143</v>
      </c>
      <c r="K15" s="8" t="s">
        <v>52</v>
      </c>
    </row>
    <row r="16" spans="1:11" ht="30.75" thickBot="1">
      <c r="A16" s="15" t="s">
        <v>98</v>
      </c>
      <c r="B16" s="1">
        <v>3</v>
      </c>
      <c r="C16" s="8" t="s">
        <v>54</v>
      </c>
      <c r="D16" s="8" t="s">
        <v>16</v>
      </c>
      <c r="E16" s="8" t="s">
        <v>15</v>
      </c>
      <c r="F16" s="8">
        <v>7</v>
      </c>
      <c r="G16" s="8" t="s">
        <v>17</v>
      </c>
      <c r="H16" s="8">
        <v>14</v>
      </c>
      <c r="I16" s="14">
        <v>25</v>
      </c>
      <c r="J16" s="8" t="s">
        <v>143</v>
      </c>
      <c r="K16" s="8" t="s">
        <v>52</v>
      </c>
    </row>
    <row r="17" spans="1:11" ht="30.75" thickBot="1">
      <c r="A17" s="15" t="s">
        <v>99</v>
      </c>
      <c r="B17" s="1">
        <v>4</v>
      </c>
      <c r="C17" s="8" t="s">
        <v>55</v>
      </c>
      <c r="D17" s="8" t="s">
        <v>32</v>
      </c>
      <c r="E17" s="8" t="s">
        <v>56</v>
      </c>
      <c r="F17" s="8">
        <v>7</v>
      </c>
      <c r="G17" s="8" t="s">
        <v>17</v>
      </c>
      <c r="H17" s="8">
        <v>9</v>
      </c>
      <c r="I17" s="14">
        <v>16</v>
      </c>
      <c r="J17" s="8" t="s">
        <v>143</v>
      </c>
      <c r="K17" s="8" t="s">
        <v>52</v>
      </c>
    </row>
    <row r="18" spans="1:11" ht="30.75" thickBot="1">
      <c r="A18" s="15" t="s">
        <v>100</v>
      </c>
      <c r="B18" s="1">
        <v>5</v>
      </c>
      <c r="C18" s="8" t="s">
        <v>141</v>
      </c>
      <c r="D18" s="8" t="s">
        <v>19</v>
      </c>
      <c r="E18" s="8" t="s">
        <v>15</v>
      </c>
      <c r="F18" s="8">
        <v>7</v>
      </c>
      <c r="G18" s="8" t="s">
        <v>17</v>
      </c>
      <c r="H18" s="8">
        <v>7</v>
      </c>
      <c r="I18" s="14">
        <v>13</v>
      </c>
      <c r="J18" s="8" t="s">
        <v>143</v>
      </c>
      <c r="K18" s="8" t="s">
        <v>52</v>
      </c>
    </row>
    <row r="19" spans="1:11" ht="30.75" thickBot="1">
      <c r="A19" s="15" t="s">
        <v>101</v>
      </c>
      <c r="B19" s="1">
        <v>6</v>
      </c>
      <c r="C19" s="8"/>
      <c r="D19" s="8"/>
      <c r="E19" s="8"/>
      <c r="F19" s="8">
        <v>7</v>
      </c>
      <c r="G19" s="8" t="s">
        <v>17</v>
      </c>
      <c r="H19" s="8"/>
      <c r="I19" s="12">
        <f>H19/$E$10*100</f>
        <v>0</v>
      </c>
      <c r="J19" s="8"/>
      <c r="K19" s="8"/>
    </row>
    <row r="20" spans="1:11" ht="30.75" thickBot="1">
      <c r="A20" s="15" t="s">
        <v>102</v>
      </c>
      <c r="B20" s="1">
        <v>7</v>
      </c>
      <c r="C20" s="8"/>
      <c r="D20" s="8"/>
      <c r="E20" s="8"/>
      <c r="F20" s="8">
        <v>7</v>
      </c>
      <c r="G20" s="8" t="s">
        <v>17</v>
      </c>
      <c r="H20" s="8"/>
      <c r="I20" s="12">
        <f>H20/$E$10*100</f>
        <v>0</v>
      </c>
      <c r="J20" s="8"/>
      <c r="K20" s="8"/>
    </row>
    <row r="21" spans="1:11" ht="30.75" thickBot="1">
      <c r="A21" s="15" t="s">
        <v>103</v>
      </c>
      <c r="B21" s="1">
        <v>8</v>
      </c>
      <c r="C21" s="8"/>
      <c r="D21" s="8"/>
      <c r="E21" s="8"/>
      <c r="F21" s="8">
        <v>7</v>
      </c>
      <c r="G21" s="8" t="s">
        <v>17</v>
      </c>
      <c r="H21" s="8"/>
      <c r="I21" s="12">
        <f>H21/$E$10*100</f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7</v>
      </c>
      <c r="G22" s="8" t="s">
        <v>17</v>
      </c>
      <c r="H22" s="8"/>
      <c r="I22" s="12">
        <f>H22/$E$10*100</f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0">
      <selection activeCell="J16" sqref="J16:J19"/>
    </sheetView>
  </sheetViews>
  <sheetFormatPr defaultColWidth="9.140625" defaultRowHeight="15"/>
  <cols>
    <col min="1" max="1" width="9.140625" style="15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7"/>
      <c r="J3" s="17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13" t="s">
        <v>25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45194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55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5" t="s">
        <v>107</v>
      </c>
      <c r="B14" s="1">
        <v>1</v>
      </c>
      <c r="C14" s="8" t="s">
        <v>60</v>
      </c>
      <c r="D14" s="8" t="s">
        <v>37</v>
      </c>
      <c r="E14" s="8" t="s">
        <v>28</v>
      </c>
      <c r="F14" s="8">
        <v>8</v>
      </c>
      <c r="G14" s="8" t="s">
        <v>17</v>
      </c>
      <c r="H14" s="8">
        <v>37.5</v>
      </c>
      <c r="I14" s="14">
        <f aca="true" t="shared" si="0" ref="I14:I22">H14/$E$10*100</f>
        <v>68.18181818181817</v>
      </c>
      <c r="J14" s="8" t="s">
        <v>142</v>
      </c>
      <c r="K14" s="8" t="s">
        <v>45</v>
      </c>
    </row>
    <row r="15" spans="1:11" ht="30.75" thickBot="1">
      <c r="A15" s="15" t="s">
        <v>108</v>
      </c>
      <c r="B15" s="1">
        <v>2</v>
      </c>
      <c r="C15" s="8" t="s">
        <v>61</v>
      </c>
      <c r="D15" s="8" t="s">
        <v>50</v>
      </c>
      <c r="E15" s="8" t="s">
        <v>15</v>
      </c>
      <c r="F15" s="8">
        <v>8</v>
      </c>
      <c r="G15" s="8" t="s">
        <v>17</v>
      </c>
      <c r="H15" s="8">
        <v>30.5</v>
      </c>
      <c r="I15" s="14">
        <f t="shared" si="0"/>
        <v>55.45454545454545</v>
      </c>
      <c r="J15" s="8" t="s">
        <v>144</v>
      </c>
      <c r="K15" s="8" t="s">
        <v>45</v>
      </c>
    </row>
    <row r="16" spans="1:11" ht="30.75" thickBot="1">
      <c r="A16" s="15" t="s">
        <v>104</v>
      </c>
      <c r="B16" s="1">
        <v>3</v>
      </c>
      <c r="C16" s="8" t="s">
        <v>57</v>
      </c>
      <c r="D16" s="8" t="s">
        <v>22</v>
      </c>
      <c r="E16" s="8" t="s">
        <v>43</v>
      </c>
      <c r="F16" s="8">
        <v>8</v>
      </c>
      <c r="G16" s="8" t="s">
        <v>17</v>
      </c>
      <c r="H16" s="8">
        <v>29</v>
      </c>
      <c r="I16" s="14">
        <f t="shared" si="0"/>
        <v>52.72727272727272</v>
      </c>
      <c r="J16" s="8" t="s">
        <v>143</v>
      </c>
      <c r="K16" s="8" t="s">
        <v>52</v>
      </c>
    </row>
    <row r="17" spans="1:11" ht="30.75" thickBot="1">
      <c r="A17" s="15" t="s">
        <v>105</v>
      </c>
      <c r="B17" s="1">
        <v>4</v>
      </c>
      <c r="C17" s="8" t="s">
        <v>58</v>
      </c>
      <c r="D17" s="8" t="s">
        <v>22</v>
      </c>
      <c r="E17" s="8" t="s">
        <v>15</v>
      </c>
      <c r="F17" s="8">
        <v>8</v>
      </c>
      <c r="G17" s="8" t="s">
        <v>17</v>
      </c>
      <c r="H17" s="8">
        <v>16.5</v>
      </c>
      <c r="I17" s="14">
        <f t="shared" si="0"/>
        <v>30</v>
      </c>
      <c r="J17" s="8" t="s">
        <v>143</v>
      </c>
      <c r="K17" s="8" t="s">
        <v>52</v>
      </c>
    </row>
    <row r="18" spans="1:11" ht="30.75" thickBot="1">
      <c r="A18" s="15" t="s">
        <v>109</v>
      </c>
      <c r="B18" s="1">
        <v>5</v>
      </c>
      <c r="C18" s="8" t="s">
        <v>62</v>
      </c>
      <c r="D18" s="8" t="s">
        <v>47</v>
      </c>
      <c r="E18" s="8" t="s">
        <v>16</v>
      </c>
      <c r="F18" s="8">
        <v>8</v>
      </c>
      <c r="G18" s="8" t="s">
        <v>17</v>
      </c>
      <c r="H18" s="8">
        <v>15.5</v>
      </c>
      <c r="I18" s="14">
        <f t="shared" si="0"/>
        <v>28.18181818181818</v>
      </c>
      <c r="J18" s="8" t="s">
        <v>143</v>
      </c>
      <c r="K18" s="8" t="s">
        <v>45</v>
      </c>
    </row>
    <row r="19" spans="1:11" ht="30.75" thickBot="1">
      <c r="A19" s="15" t="s">
        <v>106</v>
      </c>
      <c r="B19" s="1">
        <v>6</v>
      </c>
      <c r="C19" s="8" t="s">
        <v>59</v>
      </c>
      <c r="D19" s="8" t="s">
        <v>50</v>
      </c>
      <c r="E19" s="8" t="s">
        <v>16</v>
      </c>
      <c r="F19" s="8">
        <v>8</v>
      </c>
      <c r="G19" s="8" t="s">
        <v>17</v>
      </c>
      <c r="H19" s="8">
        <v>14</v>
      </c>
      <c r="I19" s="14">
        <f t="shared" si="0"/>
        <v>25.454545454545453</v>
      </c>
      <c r="J19" s="8" t="s">
        <v>143</v>
      </c>
      <c r="K19" s="8" t="s">
        <v>45</v>
      </c>
    </row>
    <row r="20" spans="1:11" ht="30.75" thickBot="1">
      <c r="A20" s="15" t="s">
        <v>110</v>
      </c>
      <c r="B20" s="1">
        <v>7</v>
      </c>
      <c r="C20" s="8"/>
      <c r="D20" s="8"/>
      <c r="E20" s="8"/>
      <c r="F20" s="8">
        <v>8</v>
      </c>
      <c r="G20" s="8" t="s">
        <v>17</v>
      </c>
      <c r="H20" s="8"/>
      <c r="I20" s="12">
        <f t="shared" si="0"/>
        <v>0</v>
      </c>
      <c r="J20" s="8"/>
      <c r="K20" s="8"/>
    </row>
    <row r="21" spans="1:11" ht="30.75" thickBot="1">
      <c r="A21" s="15" t="s">
        <v>111</v>
      </c>
      <c r="B21" s="1">
        <v>8</v>
      </c>
      <c r="C21" s="8"/>
      <c r="D21" s="8"/>
      <c r="E21" s="8"/>
      <c r="F21" s="8">
        <v>8</v>
      </c>
      <c r="G21" s="8" t="s">
        <v>17</v>
      </c>
      <c r="H21" s="8"/>
      <c r="I21" s="12">
        <f t="shared" si="0"/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8</v>
      </c>
      <c r="G22" s="8" t="s">
        <v>17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0">
      <selection activeCell="J20" sqref="J20"/>
    </sheetView>
  </sheetViews>
  <sheetFormatPr defaultColWidth="9.140625" defaultRowHeight="15"/>
  <cols>
    <col min="1" max="1" width="9.140625" style="15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7"/>
      <c r="J3" s="17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13" t="s">
        <v>25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45194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97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5" t="s">
        <v>112</v>
      </c>
      <c r="B14" s="1">
        <v>1</v>
      </c>
      <c r="C14" s="8" t="s">
        <v>63</v>
      </c>
      <c r="D14" s="8" t="s">
        <v>37</v>
      </c>
      <c r="E14" s="8" t="s">
        <v>15</v>
      </c>
      <c r="F14" s="8">
        <v>9</v>
      </c>
      <c r="G14" s="8" t="s">
        <v>17</v>
      </c>
      <c r="H14" s="8">
        <v>82</v>
      </c>
      <c r="I14" s="14">
        <f aca="true" t="shared" si="0" ref="I14:I22">H14/$E$10*100</f>
        <v>84.5360824742268</v>
      </c>
      <c r="J14" s="8" t="s">
        <v>142</v>
      </c>
      <c r="K14" s="8" t="s">
        <v>33</v>
      </c>
    </row>
    <row r="15" spans="1:11" ht="30.75" thickBot="1">
      <c r="A15" s="15" t="s">
        <v>114</v>
      </c>
      <c r="B15" s="1">
        <v>2</v>
      </c>
      <c r="C15" s="8" t="s">
        <v>65</v>
      </c>
      <c r="D15" s="8" t="s">
        <v>32</v>
      </c>
      <c r="E15" s="8" t="s">
        <v>15</v>
      </c>
      <c r="F15" s="8">
        <v>9</v>
      </c>
      <c r="G15" s="8" t="s">
        <v>17</v>
      </c>
      <c r="H15" s="8">
        <v>66</v>
      </c>
      <c r="I15" s="14">
        <f t="shared" si="0"/>
        <v>68.04123711340206</v>
      </c>
      <c r="J15" s="8" t="s">
        <v>144</v>
      </c>
      <c r="K15" s="8" t="s">
        <v>33</v>
      </c>
    </row>
    <row r="16" spans="1:11" ht="30.75" thickBot="1">
      <c r="A16" s="15" t="s">
        <v>115</v>
      </c>
      <c r="B16" s="1">
        <v>3</v>
      </c>
      <c r="C16" s="8" t="s">
        <v>61</v>
      </c>
      <c r="D16" s="8" t="s">
        <v>28</v>
      </c>
      <c r="E16" s="8" t="s">
        <v>15</v>
      </c>
      <c r="F16" s="8">
        <v>9</v>
      </c>
      <c r="G16" s="8" t="s">
        <v>17</v>
      </c>
      <c r="H16" s="8">
        <v>59.5</v>
      </c>
      <c r="I16" s="14">
        <f t="shared" si="0"/>
        <v>61.34020618556701</v>
      </c>
      <c r="J16" s="8" t="s">
        <v>143</v>
      </c>
      <c r="K16" s="8" t="s">
        <v>45</v>
      </c>
    </row>
    <row r="17" spans="1:11" ht="30.75" thickBot="1">
      <c r="A17" s="15" t="s">
        <v>116</v>
      </c>
      <c r="B17" s="1">
        <v>4</v>
      </c>
      <c r="C17" s="8" t="s">
        <v>66</v>
      </c>
      <c r="D17" s="8" t="s">
        <v>28</v>
      </c>
      <c r="E17" s="8" t="s">
        <v>20</v>
      </c>
      <c r="F17" s="8">
        <v>9</v>
      </c>
      <c r="G17" s="8" t="s">
        <v>17</v>
      </c>
      <c r="H17" s="8">
        <v>52.5</v>
      </c>
      <c r="I17" s="14">
        <f t="shared" si="0"/>
        <v>54.123711340206185</v>
      </c>
      <c r="J17" s="8" t="s">
        <v>143</v>
      </c>
      <c r="K17" s="8" t="s">
        <v>45</v>
      </c>
    </row>
    <row r="18" spans="1:11" ht="30.75" thickBot="1">
      <c r="A18" s="15" t="s">
        <v>117</v>
      </c>
      <c r="B18" s="1">
        <v>5</v>
      </c>
      <c r="C18" s="8" t="s">
        <v>67</v>
      </c>
      <c r="D18" s="8" t="s">
        <v>47</v>
      </c>
      <c r="E18" s="8" t="s">
        <v>16</v>
      </c>
      <c r="F18" s="8">
        <v>9</v>
      </c>
      <c r="G18" s="8" t="s">
        <v>17</v>
      </c>
      <c r="H18" s="8">
        <v>46</v>
      </c>
      <c r="I18" s="14">
        <f t="shared" si="0"/>
        <v>47.42268041237113</v>
      </c>
      <c r="J18" s="8" t="s">
        <v>143</v>
      </c>
      <c r="K18" s="8" t="s">
        <v>45</v>
      </c>
    </row>
    <row r="19" spans="1:11" ht="30.75" thickBot="1">
      <c r="A19" s="15" t="s">
        <v>113</v>
      </c>
      <c r="B19" s="1">
        <v>6</v>
      </c>
      <c r="C19" s="8" t="s">
        <v>64</v>
      </c>
      <c r="D19" s="8" t="s">
        <v>50</v>
      </c>
      <c r="E19" s="8" t="s">
        <v>16</v>
      </c>
      <c r="F19" s="8">
        <v>9</v>
      </c>
      <c r="G19" s="8" t="s">
        <v>17</v>
      </c>
      <c r="H19" s="8">
        <v>35.5</v>
      </c>
      <c r="I19" s="14">
        <f t="shared" si="0"/>
        <v>36.597938144329895</v>
      </c>
      <c r="J19" s="8" t="s">
        <v>143</v>
      </c>
      <c r="K19" s="8" t="s">
        <v>33</v>
      </c>
    </row>
    <row r="20" spans="1:11" ht="30.75" thickBot="1">
      <c r="A20" s="15" t="s">
        <v>118</v>
      </c>
      <c r="B20" s="1">
        <v>7</v>
      </c>
      <c r="C20" s="8"/>
      <c r="D20" s="8"/>
      <c r="E20" s="8"/>
      <c r="F20" s="8">
        <v>9</v>
      </c>
      <c r="G20" s="8" t="s">
        <v>17</v>
      </c>
      <c r="H20" s="8"/>
      <c r="I20" s="12">
        <f t="shared" si="0"/>
        <v>0</v>
      </c>
      <c r="J20" s="8"/>
      <c r="K20" s="8"/>
    </row>
    <row r="21" spans="1:11" ht="30.75" thickBot="1">
      <c r="A21" s="15" t="s">
        <v>119</v>
      </c>
      <c r="B21" s="1">
        <v>8</v>
      </c>
      <c r="C21" s="8"/>
      <c r="D21" s="8"/>
      <c r="E21" s="8"/>
      <c r="F21" s="8">
        <v>9</v>
      </c>
      <c r="G21" s="8" t="s">
        <v>17</v>
      </c>
      <c r="H21" s="8"/>
      <c r="I21" s="12">
        <f t="shared" si="0"/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9</v>
      </c>
      <c r="G22" s="8" t="s">
        <v>17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9.140625" style="15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7"/>
      <c r="J3" s="17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13" t="s">
        <v>25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45194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75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5" t="s">
        <v>122</v>
      </c>
      <c r="B14" s="1">
        <v>1</v>
      </c>
      <c r="C14" s="8" t="s">
        <v>29</v>
      </c>
      <c r="D14" s="8" t="s">
        <v>16</v>
      </c>
      <c r="E14" s="8" t="s">
        <v>16</v>
      </c>
      <c r="F14" s="8">
        <v>10</v>
      </c>
      <c r="G14" s="8" t="s">
        <v>17</v>
      </c>
      <c r="H14" s="8">
        <v>62</v>
      </c>
      <c r="I14" s="14">
        <f aca="true" t="shared" si="0" ref="I14:I22">H14/$E$10*100</f>
        <v>82.66666666666667</v>
      </c>
      <c r="J14" s="8" t="s">
        <v>142</v>
      </c>
      <c r="K14" s="8" t="s">
        <v>45</v>
      </c>
    </row>
    <row r="15" spans="1:11" ht="30.75" thickBot="1">
      <c r="A15" s="15" t="s">
        <v>124</v>
      </c>
      <c r="B15" s="1">
        <v>2</v>
      </c>
      <c r="C15" s="8" t="s">
        <v>39</v>
      </c>
      <c r="D15" s="8" t="s">
        <v>28</v>
      </c>
      <c r="E15" s="8" t="s">
        <v>28</v>
      </c>
      <c r="F15" s="8">
        <v>10</v>
      </c>
      <c r="G15" s="8" t="s">
        <v>17</v>
      </c>
      <c r="H15" s="8">
        <v>59</v>
      </c>
      <c r="I15" s="14">
        <f t="shared" si="0"/>
        <v>78.66666666666666</v>
      </c>
      <c r="J15" s="8" t="s">
        <v>144</v>
      </c>
      <c r="K15" s="8" t="s">
        <v>45</v>
      </c>
    </row>
    <row r="16" spans="1:11" ht="30.75" thickBot="1">
      <c r="A16" s="15" t="s">
        <v>120</v>
      </c>
      <c r="B16" s="1">
        <v>3</v>
      </c>
      <c r="C16" s="8" t="s">
        <v>68</v>
      </c>
      <c r="D16" s="8" t="s">
        <v>50</v>
      </c>
      <c r="E16" s="8" t="s">
        <v>28</v>
      </c>
      <c r="F16" s="8">
        <v>10</v>
      </c>
      <c r="G16" s="8" t="s">
        <v>17</v>
      </c>
      <c r="H16" s="8">
        <v>54.5</v>
      </c>
      <c r="I16" s="14">
        <f t="shared" si="0"/>
        <v>72.66666666666667</v>
      </c>
      <c r="J16" s="8" t="s">
        <v>143</v>
      </c>
      <c r="K16" s="8" t="s">
        <v>45</v>
      </c>
    </row>
    <row r="17" spans="1:11" ht="30.75" thickBot="1">
      <c r="A17" s="15" t="s">
        <v>121</v>
      </c>
      <c r="B17" s="1">
        <v>4</v>
      </c>
      <c r="C17" s="8" t="s">
        <v>69</v>
      </c>
      <c r="D17" s="8" t="s">
        <v>22</v>
      </c>
      <c r="E17" s="8" t="s">
        <v>19</v>
      </c>
      <c r="F17" s="8">
        <v>10</v>
      </c>
      <c r="G17" s="8" t="s">
        <v>17</v>
      </c>
      <c r="H17" s="8">
        <v>51.5</v>
      </c>
      <c r="I17" s="14">
        <f t="shared" si="0"/>
        <v>68.66666666666667</v>
      </c>
      <c r="J17" s="8" t="s">
        <v>143</v>
      </c>
      <c r="K17" s="8" t="s">
        <v>45</v>
      </c>
    </row>
    <row r="18" spans="1:11" ht="30.75" thickBot="1">
      <c r="A18" s="15" t="s">
        <v>125</v>
      </c>
      <c r="B18" s="1">
        <v>5</v>
      </c>
      <c r="C18" s="8" t="s">
        <v>71</v>
      </c>
      <c r="D18" s="8" t="s">
        <v>22</v>
      </c>
      <c r="E18" s="8" t="s">
        <v>50</v>
      </c>
      <c r="F18" s="8">
        <v>10</v>
      </c>
      <c r="G18" s="8" t="s">
        <v>17</v>
      </c>
      <c r="H18" s="8">
        <v>26.5</v>
      </c>
      <c r="I18" s="14">
        <f t="shared" si="0"/>
        <v>35.333333333333336</v>
      </c>
      <c r="J18" s="8" t="s">
        <v>143</v>
      </c>
      <c r="K18" s="8" t="s">
        <v>45</v>
      </c>
    </row>
    <row r="19" spans="1:11" ht="30.75" thickBot="1">
      <c r="A19" s="15" t="s">
        <v>123</v>
      </c>
      <c r="B19" s="1">
        <v>6</v>
      </c>
      <c r="C19" s="8" t="s">
        <v>70</v>
      </c>
      <c r="D19" s="8" t="s">
        <v>50</v>
      </c>
      <c r="E19" s="8" t="s">
        <v>16</v>
      </c>
      <c r="F19" s="8">
        <v>10</v>
      </c>
      <c r="G19" s="8" t="s">
        <v>17</v>
      </c>
      <c r="H19" s="8">
        <v>24.5</v>
      </c>
      <c r="I19" s="14">
        <f t="shared" si="0"/>
        <v>32.666666666666664</v>
      </c>
      <c r="J19" s="8" t="s">
        <v>143</v>
      </c>
      <c r="K19" s="8" t="s">
        <v>45</v>
      </c>
    </row>
    <row r="20" spans="1:11" ht="30.75" thickBot="1">
      <c r="A20" s="15" t="s">
        <v>126</v>
      </c>
      <c r="B20" s="1">
        <v>7</v>
      </c>
      <c r="C20" s="8"/>
      <c r="D20" s="8"/>
      <c r="E20" s="8"/>
      <c r="F20" s="8">
        <v>10</v>
      </c>
      <c r="G20" s="8" t="s">
        <v>17</v>
      </c>
      <c r="H20" s="8"/>
      <c r="I20" s="12">
        <f t="shared" si="0"/>
        <v>0</v>
      </c>
      <c r="J20" s="8"/>
      <c r="K20" s="8"/>
    </row>
    <row r="21" spans="1:11" ht="30.75" thickBot="1">
      <c r="A21" s="15" t="s">
        <v>127</v>
      </c>
      <c r="B21" s="1">
        <v>8</v>
      </c>
      <c r="C21" s="8"/>
      <c r="D21" s="8"/>
      <c r="E21" s="8"/>
      <c r="F21" s="8">
        <v>10</v>
      </c>
      <c r="G21" s="8" t="s">
        <v>17</v>
      </c>
      <c r="H21" s="8"/>
      <c r="I21" s="12">
        <f t="shared" si="0"/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10</v>
      </c>
      <c r="G22" s="8" t="s">
        <v>17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A7" sqref="A1:A16384"/>
    </sheetView>
  </sheetViews>
  <sheetFormatPr defaultColWidth="9.140625" defaultRowHeight="15"/>
  <cols>
    <col min="1" max="1" width="9.140625" style="15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7"/>
      <c r="J3" s="17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13" t="s">
        <v>25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45194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75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5" t="s">
        <v>128</v>
      </c>
      <c r="B14" s="1">
        <v>1</v>
      </c>
      <c r="C14" s="8" t="s">
        <v>136</v>
      </c>
      <c r="D14" s="8" t="s">
        <v>16</v>
      </c>
      <c r="E14" s="8" t="s">
        <v>19</v>
      </c>
      <c r="F14" s="8">
        <v>11</v>
      </c>
      <c r="G14" s="8" t="s">
        <v>17</v>
      </c>
      <c r="H14" s="8">
        <v>62.5</v>
      </c>
      <c r="I14" s="14">
        <v>83</v>
      </c>
      <c r="J14" s="8" t="s">
        <v>142</v>
      </c>
      <c r="K14" s="8" t="s">
        <v>45</v>
      </c>
    </row>
    <row r="15" spans="1:11" ht="30.75" thickBot="1">
      <c r="A15" s="15" t="s">
        <v>129</v>
      </c>
      <c r="B15" s="1">
        <v>2</v>
      </c>
      <c r="C15" s="8" t="s">
        <v>137</v>
      </c>
      <c r="D15" s="8" t="s">
        <v>15</v>
      </c>
      <c r="E15" s="8" t="s">
        <v>16</v>
      </c>
      <c r="F15" s="8">
        <v>11</v>
      </c>
      <c r="G15" s="8" t="s">
        <v>17</v>
      </c>
      <c r="H15" s="8">
        <v>61.5</v>
      </c>
      <c r="I15" s="14">
        <v>82</v>
      </c>
      <c r="J15" s="8" t="s">
        <v>143</v>
      </c>
      <c r="K15" s="8" t="s">
        <v>45</v>
      </c>
    </row>
    <row r="16" spans="1:11" ht="30.75" thickBot="1">
      <c r="A16" s="15" t="s">
        <v>131</v>
      </c>
      <c r="B16" s="1">
        <v>3</v>
      </c>
      <c r="C16" s="8" t="s">
        <v>139</v>
      </c>
      <c r="D16" s="8" t="s">
        <v>15</v>
      </c>
      <c r="E16" s="8" t="s">
        <v>140</v>
      </c>
      <c r="F16" s="8">
        <v>11</v>
      </c>
      <c r="G16" s="8" t="s">
        <v>17</v>
      </c>
      <c r="H16" s="8">
        <v>54</v>
      </c>
      <c r="I16" s="14">
        <v>72</v>
      </c>
      <c r="J16" s="8" t="s">
        <v>143</v>
      </c>
      <c r="K16" s="8" t="s">
        <v>45</v>
      </c>
    </row>
    <row r="17" spans="1:11" ht="30.75" thickBot="1">
      <c r="A17" s="15" t="s">
        <v>130</v>
      </c>
      <c r="B17" s="1">
        <v>4</v>
      </c>
      <c r="C17" s="8" t="s">
        <v>138</v>
      </c>
      <c r="D17" s="8" t="s">
        <v>41</v>
      </c>
      <c r="E17" s="8" t="s">
        <v>16</v>
      </c>
      <c r="F17" s="8">
        <v>11</v>
      </c>
      <c r="G17" s="8" t="s">
        <v>17</v>
      </c>
      <c r="H17" s="8">
        <v>52</v>
      </c>
      <c r="I17" s="14">
        <v>69</v>
      </c>
      <c r="J17" s="8" t="s">
        <v>143</v>
      </c>
      <c r="K17" s="8" t="s">
        <v>45</v>
      </c>
    </row>
    <row r="18" spans="1:11" ht="30.75" thickBot="1">
      <c r="A18" s="15" t="s">
        <v>132</v>
      </c>
      <c r="B18" s="1">
        <v>5</v>
      </c>
      <c r="C18" s="8"/>
      <c r="D18" s="8"/>
      <c r="E18" s="8"/>
      <c r="F18" s="8">
        <v>11</v>
      </c>
      <c r="G18" s="8" t="s">
        <v>17</v>
      </c>
      <c r="H18" s="8"/>
      <c r="I18" s="12">
        <f>H18/$E$10*100</f>
        <v>0</v>
      </c>
      <c r="J18" s="8"/>
      <c r="K18" s="8"/>
    </row>
    <row r="19" spans="1:11" ht="30.75" thickBot="1">
      <c r="A19" s="15" t="s">
        <v>133</v>
      </c>
      <c r="B19" s="1">
        <v>6</v>
      </c>
      <c r="C19" s="8"/>
      <c r="D19" s="8"/>
      <c r="E19" s="8"/>
      <c r="F19" s="8">
        <v>11</v>
      </c>
      <c r="G19" s="8" t="s">
        <v>17</v>
      </c>
      <c r="H19" s="8"/>
      <c r="I19" s="12">
        <f>H19/$E$10*100</f>
        <v>0</v>
      </c>
      <c r="J19" s="8"/>
      <c r="K19" s="8"/>
    </row>
    <row r="20" spans="1:11" ht="30.75" thickBot="1">
      <c r="A20" s="15" t="s">
        <v>134</v>
      </c>
      <c r="B20" s="1">
        <v>7</v>
      </c>
      <c r="C20" s="8"/>
      <c r="D20" s="8"/>
      <c r="E20" s="8"/>
      <c r="F20" s="8">
        <v>11</v>
      </c>
      <c r="G20" s="8" t="s">
        <v>17</v>
      </c>
      <c r="H20" s="8"/>
      <c r="I20" s="12">
        <f>H20/$E$10*100</f>
        <v>0</v>
      </c>
      <c r="J20" s="8"/>
      <c r="K20" s="8"/>
    </row>
    <row r="21" spans="1:11" ht="30.75" thickBot="1">
      <c r="A21" s="15" t="s">
        <v>135</v>
      </c>
      <c r="B21" s="1">
        <v>8</v>
      </c>
      <c r="C21" s="8"/>
      <c r="D21" s="8"/>
      <c r="E21" s="8"/>
      <c r="F21" s="8">
        <v>11</v>
      </c>
      <c r="G21" s="8" t="s">
        <v>17</v>
      </c>
      <c r="H21" s="8"/>
      <c r="I21" s="12">
        <f>H21/$E$10*100</f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11</v>
      </c>
      <c r="G22" s="8" t="s">
        <v>17</v>
      </c>
      <c r="H22" s="8"/>
      <c r="I22" s="12">
        <f>H22/$E$10*100</f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2023-09-28T10:46:49Z</dcterms:modified>
  <cp:category/>
  <cp:version/>
  <cp:contentType/>
  <cp:contentStatus/>
</cp:coreProperties>
</file>